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660" activeTab="1"/>
  </bookViews>
  <sheets>
    <sheet name="Tagestotal Fixzeiten 2010" sheetId="1" r:id="rId1"/>
    <sheet name="Tagestotal gesamt 2010" sheetId="2" r:id="rId2"/>
  </sheets>
  <definedNames/>
  <calcPr fullCalcOnLoad="1"/>
</workbook>
</file>

<file path=xl/sharedStrings.xml><?xml version="1.0" encoding="utf-8"?>
<sst xmlns="http://schemas.openxmlformats.org/spreadsheetml/2006/main" count="219" uniqueCount="117">
  <si>
    <t>Art/Datum</t>
  </si>
  <si>
    <t>Gesamttotal</t>
  </si>
  <si>
    <t>Sperber</t>
  </si>
  <si>
    <t>Mäusebussard</t>
  </si>
  <si>
    <t>Turmfalke</t>
  </si>
  <si>
    <t>Ringeltaube</t>
  </si>
  <si>
    <t>Rauchschwalbe</t>
  </si>
  <si>
    <t>Kormoran</t>
  </si>
  <si>
    <t>Rotmilan</t>
  </si>
  <si>
    <t>Habicht</t>
  </si>
  <si>
    <t>Rohrweihe</t>
  </si>
  <si>
    <t>Weihe unbest.</t>
  </si>
  <si>
    <t>Wanderfalke</t>
  </si>
  <si>
    <t>Baumfalke</t>
  </si>
  <si>
    <t>Hohltaube</t>
  </si>
  <si>
    <t>Heidelerche</t>
  </si>
  <si>
    <t>Feldlerche</t>
  </si>
  <si>
    <t>Mehlschwalbe</t>
  </si>
  <si>
    <t>Schwalbe unbest.</t>
  </si>
  <si>
    <t>Wiesenpieper</t>
  </si>
  <si>
    <t>Bergpieper</t>
  </si>
  <si>
    <t>Baumpieper</t>
  </si>
  <si>
    <t>Bachstelze</t>
  </si>
  <si>
    <t>Bergstelze</t>
  </si>
  <si>
    <t>Heckenbraunelle</t>
  </si>
  <si>
    <t>Steinschmätzer</t>
  </si>
  <si>
    <t>Singdrossel</t>
  </si>
  <si>
    <t>Misteldrossel</t>
  </si>
  <si>
    <t>Amsel</t>
  </si>
  <si>
    <t>Rotdrossel</t>
  </si>
  <si>
    <t>Kohlmeise</t>
  </si>
  <si>
    <t>Blaumeise</t>
  </si>
  <si>
    <t>Eichelhäher</t>
  </si>
  <si>
    <t>Star</t>
  </si>
  <si>
    <t>Buchfink</t>
  </si>
  <si>
    <t>Bergfink</t>
  </si>
  <si>
    <t>Kernbeisser</t>
  </si>
  <si>
    <t>Distelfink</t>
  </si>
  <si>
    <t>Erlenzeisig</t>
  </si>
  <si>
    <t>Bluthänfling</t>
  </si>
  <si>
    <t>Girlitz</t>
  </si>
  <si>
    <t>Goldammer</t>
  </si>
  <si>
    <t>Fischadler</t>
  </si>
  <si>
    <t>Standvögel:</t>
  </si>
  <si>
    <t>Buntspecht</t>
  </si>
  <si>
    <t>Schwarzspecht</t>
  </si>
  <si>
    <t>Grünspecht</t>
  </si>
  <si>
    <t>Kolkrabe</t>
  </si>
  <si>
    <t>Tannenhäher</t>
  </si>
  <si>
    <t>Sumpfmeise</t>
  </si>
  <si>
    <t>Fichtenkreuzschn.</t>
  </si>
  <si>
    <t>Tagestotal</t>
  </si>
  <si>
    <t>Total Fixzeiten</t>
  </si>
  <si>
    <t>Rabenkrähe</t>
  </si>
  <si>
    <t>Pieper unbest.</t>
  </si>
  <si>
    <t>Gimpel</t>
  </si>
  <si>
    <t>Alpensegler</t>
  </si>
  <si>
    <t>Grünfink</t>
  </si>
  <si>
    <t>Schwanzmeise</t>
  </si>
  <si>
    <t>Kornweihe</t>
  </si>
  <si>
    <t>Tannenmeise</t>
  </si>
  <si>
    <t>Graureiher</t>
  </si>
  <si>
    <t>Wespenbussard</t>
  </si>
  <si>
    <t>Uferschwalbe</t>
  </si>
  <si>
    <t>Birkenzeisig</t>
  </si>
  <si>
    <t>Schafstelze</t>
  </si>
  <si>
    <t>Zitronengirlitz</t>
  </si>
  <si>
    <t>Waldschnepfe</t>
  </si>
  <si>
    <t>Waldkauz</t>
  </si>
  <si>
    <t>Haubenmeise</t>
  </si>
  <si>
    <t>Kleiber</t>
  </si>
  <si>
    <t>Wacholderdrossel</t>
  </si>
  <si>
    <t>Braunkehlchen</t>
  </si>
  <si>
    <t>Felsenschwalbe</t>
  </si>
  <si>
    <t>Ringdrossel</t>
  </si>
  <si>
    <t>Elster</t>
  </si>
  <si>
    <t>Rohrammer</t>
  </si>
  <si>
    <t>29.9.</t>
  </si>
  <si>
    <t>1.10.</t>
  </si>
  <si>
    <t>2.10.</t>
  </si>
  <si>
    <t>3.10.</t>
  </si>
  <si>
    <t>4.10.</t>
  </si>
  <si>
    <t>5.10.</t>
  </si>
  <si>
    <t>6.10.</t>
  </si>
  <si>
    <t>10.10.</t>
  </si>
  <si>
    <t>11.10.</t>
  </si>
  <si>
    <t>12.10.</t>
  </si>
  <si>
    <t>13.10.</t>
  </si>
  <si>
    <t>14.10.</t>
  </si>
  <si>
    <t>15.10.</t>
  </si>
  <si>
    <t>16.10.</t>
  </si>
  <si>
    <t>17.10.</t>
  </si>
  <si>
    <t>18.10.</t>
  </si>
  <si>
    <t>19.10.</t>
  </si>
  <si>
    <t>20.10.</t>
  </si>
  <si>
    <t>21.10.</t>
  </si>
  <si>
    <t>22.10.</t>
  </si>
  <si>
    <t>Dohle</t>
  </si>
  <si>
    <t>Gänsesäger</t>
  </si>
  <si>
    <t>Grauspecht</t>
  </si>
  <si>
    <t>Feldsperling</t>
  </si>
  <si>
    <t>Raubwürger</t>
  </si>
  <si>
    <t>ID-Nr. Station Subigerberg: 0009</t>
  </si>
  <si>
    <t>27.9.</t>
  </si>
  <si>
    <t>Schwarzstorch</t>
  </si>
  <si>
    <t>Merlin</t>
  </si>
  <si>
    <t>Gartenbaumläufer</t>
  </si>
  <si>
    <t>Steinadler</t>
  </si>
  <si>
    <r>
      <t xml:space="preserve">Feldbeobachtungen auf dem Subigerberg während der Aktion 2010 </t>
    </r>
    <r>
      <rPr>
        <b/>
        <u val="single"/>
        <sz val="10"/>
        <color indexed="10"/>
        <rFont val="Arial"/>
        <family val="2"/>
      </rPr>
      <t>(Gesamttotal)</t>
    </r>
  </si>
  <si>
    <r>
      <t xml:space="preserve">Feldbeobachtungen auf dem Subigerberg während der Aktion 2010 </t>
    </r>
    <r>
      <rPr>
        <b/>
        <u val="single"/>
        <sz val="10"/>
        <color indexed="10"/>
        <rFont val="Arial"/>
        <family val="2"/>
      </rPr>
      <t>(Total in den Fixzeiten: 7-9, 10-12, 15-17 Uhr)</t>
    </r>
  </si>
  <si>
    <t>28.9.</t>
  </si>
  <si>
    <t>30.9.</t>
  </si>
  <si>
    <t>7.10.</t>
  </si>
  <si>
    <t>8.10.</t>
  </si>
  <si>
    <t>9.10.</t>
  </si>
  <si>
    <t>Mittelspecht</t>
  </si>
  <si>
    <t>Haussperling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</si>
</sst>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dd/m/"/>
    <numFmt numFmtId="165" formatCode="mmm\ yyyy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164" fontId="0" fillId="0" borderId="1" xfId="0" applyNumberFormat="1" applyBorder="1" applyAlignment="1">
      <alignment horizontal="center"/>
    </xf>
    <xf numFmtId="0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5"/>
  <sheetViews>
    <sheetView zoomScale="85" zoomScaleNormal="85" workbookViewId="0" topLeftCell="A1">
      <pane ySplit="3" topLeftCell="BM4" activePane="bottomLeft" state="frozen"/>
      <selection pane="topLeft" activeCell="A1" sqref="A1"/>
      <selection pane="bottomLeft" activeCell="P1" sqref="P1"/>
    </sheetView>
  </sheetViews>
  <sheetFormatPr defaultColWidth="11.421875" defaultRowHeight="12.75"/>
  <cols>
    <col min="1" max="1" width="17.00390625" style="0" customWidth="1"/>
    <col min="2" max="28" width="6.140625" style="0" customWidth="1"/>
    <col min="29" max="29" width="14.7109375" style="1" bestFit="1" customWidth="1"/>
  </cols>
  <sheetData>
    <row r="1" spans="1:29" ht="12.75">
      <c r="A1" s="11" t="s">
        <v>109</v>
      </c>
      <c r="AC1" s="17" t="s">
        <v>102</v>
      </c>
    </row>
    <row r="2" ht="13.5" thickBot="1"/>
    <row r="3" spans="1:29" s="2" customFormat="1" ht="12.75">
      <c r="A3" s="3" t="s">
        <v>0</v>
      </c>
      <c r="B3" s="16">
        <v>40447</v>
      </c>
      <c r="C3" s="16" t="s">
        <v>103</v>
      </c>
      <c r="D3" s="16" t="s">
        <v>110</v>
      </c>
      <c r="E3" s="16" t="s">
        <v>77</v>
      </c>
      <c r="F3" s="16" t="s">
        <v>111</v>
      </c>
      <c r="G3" s="16" t="s">
        <v>78</v>
      </c>
      <c r="H3" s="16" t="s">
        <v>79</v>
      </c>
      <c r="I3" s="16" t="s">
        <v>80</v>
      </c>
      <c r="J3" s="16" t="s">
        <v>81</v>
      </c>
      <c r="K3" s="16" t="s">
        <v>82</v>
      </c>
      <c r="L3" s="16" t="s">
        <v>83</v>
      </c>
      <c r="M3" s="16" t="s">
        <v>112</v>
      </c>
      <c r="N3" s="16" t="s">
        <v>113</v>
      </c>
      <c r="O3" s="16" t="s">
        <v>114</v>
      </c>
      <c r="P3" s="16" t="s">
        <v>84</v>
      </c>
      <c r="Q3" s="16" t="s">
        <v>85</v>
      </c>
      <c r="R3" s="16" t="s">
        <v>86</v>
      </c>
      <c r="S3" s="16" t="s">
        <v>87</v>
      </c>
      <c r="T3" s="16" t="s">
        <v>88</v>
      </c>
      <c r="U3" s="16" t="s">
        <v>89</v>
      </c>
      <c r="V3" s="16" t="s">
        <v>90</v>
      </c>
      <c r="W3" s="16" t="s">
        <v>91</v>
      </c>
      <c r="X3" s="16" t="s">
        <v>92</v>
      </c>
      <c r="Y3" s="16" t="s">
        <v>93</v>
      </c>
      <c r="Z3" s="16" t="s">
        <v>94</v>
      </c>
      <c r="AA3" s="16" t="s">
        <v>95</v>
      </c>
      <c r="AB3" s="16" t="s">
        <v>96</v>
      </c>
      <c r="AC3" s="5" t="s">
        <v>52</v>
      </c>
    </row>
    <row r="4" spans="1:29" ht="12.75">
      <c r="A4" s="4" t="s">
        <v>7</v>
      </c>
      <c r="B4" s="4"/>
      <c r="C4" s="4"/>
      <c r="D4" s="4"/>
      <c r="E4" s="4"/>
      <c r="F4" s="4">
        <v>4</v>
      </c>
      <c r="G4" s="4"/>
      <c r="H4" s="4"/>
      <c r="I4" s="4"/>
      <c r="J4" s="4"/>
      <c r="K4" s="4">
        <v>5</v>
      </c>
      <c r="L4" s="4">
        <v>16</v>
      </c>
      <c r="M4" s="4"/>
      <c r="N4" s="4"/>
      <c r="O4" s="4"/>
      <c r="P4" s="4"/>
      <c r="Q4" s="4">
        <v>19</v>
      </c>
      <c r="R4" s="4"/>
      <c r="S4" s="4"/>
      <c r="T4" s="4"/>
      <c r="U4" s="4"/>
      <c r="V4" s="4"/>
      <c r="W4" s="4"/>
      <c r="X4" s="4"/>
      <c r="Y4" s="4"/>
      <c r="Z4" s="4"/>
      <c r="AA4" s="4"/>
      <c r="AB4" s="13"/>
      <c r="AC4" s="6">
        <f>SUM(B4:AB4)</f>
        <v>44</v>
      </c>
    </row>
    <row r="5" spans="1:29" ht="12.75">
      <c r="A5" s="4" t="s">
        <v>61</v>
      </c>
      <c r="B5" s="4"/>
      <c r="C5" s="4"/>
      <c r="D5" s="4"/>
      <c r="E5" s="4"/>
      <c r="F5" s="4"/>
      <c r="G5" s="4">
        <v>4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13"/>
      <c r="AC5" s="6">
        <f aca="true" t="shared" si="0" ref="AC5:AC73">SUM(B5:AB5)</f>
        <v>4</v>
      </c>
    </row>
    <row r="6" spans="1:29" ht="12.75">
      <c r="A6" s="4" t="s">
        <v>104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13"/>
      <c r="AC6" s="6">
        <f t="shared" si="0"/>
        <v>0</v>
      </c>
    </row>
    <row r="7" spans="1:29" ht="12.75">
      <c r="A7" s="4" t="s">
        <v>98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13"/>
      <c r="AC7" s="6">
        <f t="shared" si="0"/>
        <v>0</v>
      </c>
    </row>
    <row r="8" spans="1:29" ht="12.75">
      <c r="A8" s="4" t="s">
        <v>8</v>
      </c>
      <c r="B8" s="4"/>
      <c r="C8" s="4">
        <v>2</v>
      </c>
      <c r="D8" s="4">
        <v>1</v>
      </c>
      <c r="E8" s="4">
        <v>3</v>
      </c>
      <c r="F8" s="4"/>
      <c r="G8" s="4"/>
      <c r="H8" s="4"/>
      <c r="I8" s="4">
        <v>6</v>
      </c>
      <c r="J8" s="4">
        <v>2</v>
      </c>
      <c r="K8" s="4"/>
      <c r="L8" s="4"/>
      <c r="M8" s="4">
        <v>2</v>
      </c>
      <c r="N8" s="4"/>
      <c r="O8" s="4"/>
      <c r="P8" s="4">
        <v>1</v>
      </c>
      <c r="Q8" s="4">
        <v>17</v>
      </c>
      <c r="R8" s="4">
        <v>3</v>
      </c>
      <c r="S8" s="4"/>
      <c r="T8" s="4"/>
      <c r="U8" s="4"/>
      <c r="V8" s="4"/>
      <c r="W8" s="4"/>
      <c r="X8" s="4"/>
      <c r="Y8" s="4"/>
      <c r="Z8" s="4"/>
      <c r="AA8" s="4">
        <v>1</v>
      </c>
      <c r="AB8" s="13"/>
      <c r="AC8" s="6">
        <f t="shared" si="0"/>
        <v>38</v>
      </c>
    </row>
    <row r="9" spans="1:29" ht="12.75">
      <c r="A9" s="4" t="s">
        <v>2</v>
      </c>
      <c r="B9" s="4"/>
      <c r="C9" s="4"/>
      <c r="D9" s="4"/>
      <c r="E9" s="4"/>
      <c r="F9" s="4">
        <v>3</v>
      </c>
      <c r="G9" s="4"/>
      <c r="H9" s="4">
        <v>1</v>
      </c>
      <c r="I9" s="4">
        <v>16</v>
      </c>
      <c r="J9" s="4">
        <v>9</v>
      </c>
      <c r="K9" s="4">
        <v>4</v>
      </c>
      <c r="L9" s="4">
        <v>9</v>
      </c>
      <c r="M9" s="4">
        <v>4</v>
      </c>
      <c r="N9" s="4">
        <v>4</v>
      </c>
      <c r="O9" s="4">
        <v>6</v>
      </c>
      <c r="P9" s="4">
        <v>1</v>
      </c>
      <c r="Q9" s="4">
        <v>17</v>
      </c>
      <c r="R9" s="4">
        <v>12</v>
      </c>
      <c r="S9" s="4">
        <v>1</v>
      </c>
      <c r="T9" s="4">
        <v>3</v>
      </c>
      <c r="U9" s="4"/>
      <c r="V9" s="4"/>
      <c r="W9" s="4"/>
      <c r="X9" s="4">
        <v>1</v>
      </c>
      <c r="Y9" s="4">
        <v>2</v>
      </c>
      <c r="Z9" s="4">
        <v>2</v>
      </c>
      <c r="AA9" s="4">
        <v>4</v>
      </c>
      <c r="AB9" s="13">
        <v>2</v>
      </c>
      <c r="AC9" s="6">
        <f t="shared" si="0"/>
        <v>101</v>
      </c>
    </row>
    <row r="10" spans="1:29" ht="12.75">
      <c r="A10" s="4" t="s">
        <v>9</v>
      </c>
      <c r="B10" s="4">
        <v>1</v>
      </c>
      <c r="C10" s="4"/>
      <c r="D10" s="4"/>
      <c r="E10" s="4">
        <v>1</v>
      </c>
      <c r="F10" s="4"/>
      <c r="G10" s="4"/>
      <c r="H10" s="4"/>
      <c r="I10" s="4">
        <v>2</v>
      </c>
      <c r="J10" s="4"/>
      <c r="K10" s="4">
        <v>1</v>
      </c>
      <c r="L10" s="4">
        <v>1</v>
      </c>
      <c r="M10" s="4">
        <v>1</v>
      </c>
      <c r="N10" s="4">
        <v>1</v>
      </c>
      <c r="O10" s="4"/>
      <c r="P10" s="4"/>
      <c r="Q10" s="4">
        <v>3</v>
      </c>
      <c r="R10" s="4">
        <v>1</v>
      </c>
      <c r="S10" s="4"/>
      <c r="T10" s="4"/>
      <c r="U10" s="4"/>
      <c r="V10" s="4"/>
      <c r="W10" s="4"/>
      <c r="X10" s="4"/>
      <c r="Y10" s="4"/>
      <c r="Z10" s="4">
        <v>1</v>
      </c>
      <c r="AA10" s="4"/>
      <c r="AB10" s="13"/>
      <c r="AC10" s="6">
        <f t="shared" si="0"/>
        <v>13</v>
      </c>
    </row>
    <row r="11" spans="1:29" ht="12.75">
      <c r="A11" s="4" t="s">
        <v>3</v>
      </c>
      <c r="B11" s="4"/>
      <c r="C11" s="4"/>
      <c r="D11" s="4">
        <v>5</v>
      </c>
      <c r="E11" s="4">
        <v>11</v>
      </c>
      <c r="F11" s="4"/>
      <c r="G11" s="4"/>
      <c r="H11" s="4">
        <v>6</v>
      </c>
      <c r="I11" s="4">
        <v>32</v>
      </c>
      <c r="J11" s="4">
        <v>16</v>
      </c>
      <c r="K11" s="4">
        <v>3</v>
      </c>
      <c r="L11" s="4">
        <v>6</v>
      </c>
      <c r="M11" s="4">
        <v>7</v>
      </c>
      <c r="N11" s="4">
        <v>5</v>
      </c>
      <c r="O11" s="4">
        <v>1</v>
      </c>
      <c r="P11" s="4"/>
      <c r="Q11" s="4">
        <v>110</v>
      </c>
      <c r="R11" s="4">
        <v>60</v>
      </c>
      <c r="S11" s="4">
        <v>3</v>
      </c>
      <c r="T11" s="4">
        <v>11</v>
      </c>
      <c r="U11" s="4">
        <v>2</v>
      </c>
      <c r="V11" s="4"/>
      <c r="W11" s="4"/>
      <c r="X11" s="4"/>
      <c r="Y11" s="4"/>
      <c r="Z11" s="4">
        <v>2</v>
      </c>
      <c r="AA11" s="4">
        <v>13</v>
      </c>
      <c r="AB11" s="13">
        <v>1</v>
      </c>
      <c r="AC11" s="6">
        <f t="shared" si="0"/>
        <v>294</v>
      </c>
    </row>
    <row r="12" spans="1:29" ht="12.75">
      <c r="A12" s="4" t="s">
        <v>62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>
        <v>1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13"/>
      <c r="AC12" s="6">
        <f t="shared" si="0"/>
        <v>1</v>
      </c>
    </row>
    <row r="13" spans="1:29" ht="12.75">
      <c r="A13" s="4" t="s">
        <v>10</v>
      </c>
      <c r="B13" s="4"/>
      <c r="C13" s="4"/>
      <c r="D13" s="4"/>
      <c r="E13" s="4"/>
      <c r="F13" s="4">
        <v>1</v>
      </c>
      <c r="G13" s="4">
        <v>1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13"/>
      <c r="AC13" s="6">
        <f t="shared" si="0"/>
        <v>2</v>
      </c>
    </row>
    <row r="14" spans="1:29" ht="12.75">
      <c r="A14" s="4" t="s">
        <v>59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>
        <v>1</v>
      </c>
      <c r="R14" s="4">
        <v>1</v>
      </c>
      <c r="S14" s="4"/>
      <c r="T14" s="4"/>
      <c r="U14" s="4"/>
      <c r="V14" s="4"/>
      <c r="W14" s="4"/>
      <c r="X14" s="4"/>
      <c r="Y14" s="4"/>
      <c r="Z14" s="4"/>
      <c r="AA14" s="4"/>
      <c r="AB14" s="13"/>
      <c r="AC14" s="6">
        <f t="shared" si="0"/>
        <v>2</v>
      </c>
    </row>
    <row r="15" spans="1:29" ht="12.75">
      <c r="A15" s="4" t="s">
        <v>11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13"/>
      <c r="AC15" s="6">
        <f t="shared" si="0"/>
        <v>0</v>
      </c>
    </row>
    <row r="16" spans="1:29" ht="12.75">
      <c r="A16" s="4" t="s">
        <v>42</v>
      </c>
      <c r="B16" s="4"/>
      <c r="C16" s="4"/>
      <c r="D16" s="4"/>
      <c r="E16" s="4"/>
      <c r="F16" s="4"/>
      <c r="G16" s="4"/>
      <c r="H16" s="4"/>
      <c r="I16" s="4"/>
      <c r="J16" s="4"/>
      <c r="K16" s="4">
        <v>1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13"/>
      <c r="AC16" s="6">
        <f t="shared" si="0"/>
        <v>1</v>
      </c>
    </row>
    <row r="17" spans="1:29" ht="12.75">
      <c r="A17" s="4" t="s">
        <v>13</v>
      </c>
      <c r="B17" s="4"/>
      <c r="C17" s="4"/>
      <c r="D17" s="4"/>
      <c r="E17" s="4"/>
      <c r="F17" s="4">
        <v>1</v>
      </c>
      <c r="G17" s="4"/>
      <c r="H17" s="4"/>
      <c r="I17" s="4"/>
      <c r="J17" s="4"/>
      <c r="K17" s="4">
        <v>1</v>
      </c>
      <c r="L17" s="4"/>
      <c r="M17" s="4"/>
      <c r="N17" s="4">
        <v>1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13"/>
      <c r="AC17" s="6">
        <f t="shared" si="0"/>
        <v>3</v>
      </c>
    </row>
    <row r="18" spans="1:29" ht="12.75">
      <c r="A18" s="4" t="s">
        <v>4</v>
      </c>
      <c r="B18" s="4"/>
      <c r="C18" s="4"/>
      <c r="D18" s="4"/>
      <c r="E18" s="4"/>
      <c r="F18" s="4">
        <v>6</v>
      </c>
      <c r="G18" s="4"/>
      <c r="H18" s="4">
        <v>9</v>
      </c>
      <c r="I18" s="4">
        <v>10</v>
      </c>
      <c r="J18" s="4">
        <v>1</v>
      </c>
      <c r="K18" s="4">
        <v>12</v>
      </c>
      <c r="L18" s="4">
        <v>3</v>
      </c>
      <c r="M18" s="4">
        <v>1</v>
      </c>
      <c r="N18" s="4"/>
      <c r="O18" s="4"/>
      <c r="P18" s="4">
        <v>3</v>
      </c>
      <c r="Q18" s="4">
        <v>5</v>
      </c>
      <c r="R18" s="4">
        <v>2</v>
      </c>
      <c r="S18" s="4">
        <v>1</v>
      </c>
      <c r="T18" s="4"/>
      <c r="U18" s="4">
        <v>1</v>
      </c>
      <c r="V18" s="4"/>
      <c r="W18" s="4"/>
      <c r="X18" s="4">
        <v>1</v>
      </c>
      <c r="Y18" s="4">
        <v>1</v>
      </c>
      <c r="Z18" s="4"/>
      <c r="AA18" s="4"/>
      <c r="AB18" s="13"/>
      <c r="AC18" s="6">
        <f t="shared" si="0"/>
        <v>56</v>
      </c>
    </row>
    <row r="19" spans="1:29" ht="12.75">
      <c r="A19" s="4" t="s">
        <v>105</v>
      </c>
      <c r="B19" s="4"/>
      <c r="C19" s="4"/>
      <c r="D19" s="4"/>
      <c r="E19" s="4"/>
      <c r="F19" s="4"/>
      <c r="G19" s="4"/>
      <c r="H19" s="4"/>
      <c r="I19" s="4"/>
      <c r="J19" s="4"/>
      <c r="K19" s="4">
        <v>1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13"/>
      <c r="AC19" s="6">
        <f t="shared" si="0"/>
        <v>1</v>
      </c>
    </row>
    <row r="20" spans="1:29" ht="12.75">
      <c r="A20" s="4" t="s">
        <v>67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13"/>
      <c r="AC20" s="6">
        <f t="shared" si="0"/>
        <v>0</v>
      </c>
    </row>
    <row r="21" spans="1:29" ht="12.75">
      <c r="A21" s="4" t="s">
        <v>14</v>
      </c>
      <c r="B21" s="4"/>
      <c r="C21" s="4"/>
      <c r="D21" s="4"/>
      <c r="E21" s="4"/>
      <c r="F21" s="4"/>
      <c r="G21" s="4"/>
      <c r="H21" s="4"/>
      <c r="I21" s="4">
        <v>1</v>
      </c>
      <c r="J21" s="4">
        <v>1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13"/>
      <c r="AC21" s="6">
        <f t="shared" si="0"/>
        <v>2</v>
      </c>
    </row>
    <row r="22" spans="1:29" ht="12.75">
      <c r="A22" s="4" t="s">
        <v>5</v>
      </c>
      <c r="B22" s="4"/>
      <c r="C22" s="4"/>
      <c r="D22" s="4"/>
      <c r="E22" s="4">
        <v>1</v>
      </c>
      <c r="F22" s="4"/>
      <c r="G22" s="4">
        <v>15</v>
      </c>
      <c r="H22" s="4">
        <v>59</v>
      </c>
      <c r="I22" s="4">
        <v>564</v>
      </c>
      <c r="J22" s="4">
        <v>36</v>
      </c>
      <c r="K22" s="4">
        <v>12</v>
      </c>
      <c r="L22" s="4">
        <v>84</v>
      </c>
      <c r="M22" s="4">
        <v>13</v>
      </c>
      <c r="N22" s="4">
        <v>28</v>
      </c>
      <c r="O22" s="4">
        <v>179</v>
      </c>
      <c r="P22" s="4">
        <v>495</v>
      </c>
      <c r="Q22" s="4">
        <v>1410</v>
      </c>
      <c r="R22" s="4">
        <v>32</v>
      </c>
      <c r="S22" s="4">
        <v>5</v>
      </c>
      <c r="T22" s="4">
        <v>20</v>
      </c>
      <c r="U22" s="4"/>
      <c r="V22" s="4"/>
      <c r="W22" s="4"/>
      <c r="X22" s="4">
        <v>7</v>
      </c>
      <c r="Y22" s="4">
        <v>200</v>
      </c>
      <c r="Z22" s="4">
        <v>1</v>
      </c>
      <c r="AA22" s="4">
        <v>37</v>
      </c>
      <c r="AB22" s="13">
        <v>2</v>
      </c>
      <c r="AC22" s="6">
        <f t="shared" si="0"/>
        <v>3200</v>
      </c>
    </row>
    <row r="23" spans="1:29" ht="12.75">
      <c r="A23" s="4" t="s">
        <v>56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13"/>
      <c r="AC23" s="6">
        <f t="shared" si="0"/>
        <v>0</v>
      </c>
    </row>
    <row r="24" spans="1:29" ht="12.75">
      <c r="A24" s="4" t="s">
        <v>115</v>
      </c>
      <c r="B24" s="4">
        <v>1</v>
      </c>
      <c r="C24" s="4"/>
      <c r="D24" s="4"/>
      <c r="E24" s="4"/>
      <c r="F24" s="4"/>
      <c r="G24" s="4"/>
      <c r="H24" s="4"/>
      <c r="I24" s="4">
        <v>1</v>
      </c>
      <c r="J24" s="4"/>
      <c r="K24" s="4">
        <v>1</v>
      </c>
      <c r="L24" s="4">
        <v>1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13"/>
      <c r="AC24" s="6">
        <f t="shared" si="0"/>
        <v>4</v>
      </c>
    </row>
    <row r="25" spans="1:29" ht="12.75">
      <c r="A25" s="4" t="s">
        <v>15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>
        <v>33</v>
      </c>
      <c r="Y25" s="4"/>
      <c r="Z25" s="4"/>
      <c r="AA25" s="4"/>
      <c r="AB25" s="13"/>
      <c r="AC25" s="6">
        <f t="shared" si="0"/>
        <v>33</v>
      </c>
    </row>
    <row r="26" spans="1:29" ht="12.75">
      <c r="A26" s="4" t="s">
        <v>16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>
        <v>1</v>
      </c>
      <c r="Y26" s="4"/>
      <c r="Z26" s="4"/>
      <c r="AA26" s="4"/>
      <c r="AB26" s="13"/>
      <c r="AC26" s="6">
        <f t="shared" si="0"/>
        <v>1</v>
      </c>
    </row>
    <row r="27" spans="1:29" ht="12.75">
      <c r="A27" s="4" t="s">
        <v>6</v>
      </c>
      <c r="B27" s="4">
        <v>2</v>
      </c>
      <c r="C27" s="4">
        <v>59</v>
      </c>
      <c r="D27" s="4">
        <v>23</v>
      </c>
      <c r="E27" s="4"/>
      <c r="F27" s="4"/>
      <c r="G27" s="4"/>
      <c r="H27" s="4">
        <v>2</v>
      </c>
      <c r="I27" s="4">
        <v>10</v>
      </c>
      <c r="J27" s="4"/>
      <c r="K27" s="4">
        <v>5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>
        <v>14</v>
      </c>
      <c r="Z27" s="4">
        <v>2</v>
      </c>
      <c r="AA27" s="4">
        <v>4</v>
      </c>
      <c r="AB27" s="13"/>
      <c r="AC27" s="6">
        <f t="shared" si="0"/>
        <v>121</v>
      </c>
    </row>
    <row r="28" spans="1:29" ht="12.75">
      <c r="A28" s="4" t="s">
        <v>17</v>
      </c>
      <c r="B28" s="4">
        <v>10</v>
      </c>
      <c r="C28" s="4">
        <v>23</v>
      </c>
      <c r="D28" s="4"/>
      <c r="E28" s="4">
        <v>500</v>
      </c>
      <c r="F28" s="4"/>
      <c r="G28" s="4"/>
      <c r="H28" s="4">
        <v>28</v>
      </c>
      <c r="I28" s="4">
        <v>232</v>
      </c>
      <c r="J28" s="4"/>
      <c r="K28" s="4">
        <v>77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13"/>
      <c r="AC28" s="6">
        <f t="shared" si="0"/>
        <v>870</v>
      </c>
    </row>
    <row r="29" spans="1:29" ht="12.75">
      <c r="A29" s="4" t="s">
        <v>63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13"/>
      <c r="AC29" s="6">
        <f t="shared" si="0"/>
        <v>0</v>
      </c>
    </row>
    <row r="30" spans="1:29" ht="12.75">
      <c r="A30" s="4" t="s">
        <v>73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13"/>
      <c r="AC30" s="6">
        <f t="shared" si="0"/>
        <v>0</v>
      </c>
    </row>
    <row r="31" spans="1:29" ht="12.75">
      <c r="A31" s="4" t="s">
        <v>18</v>
      </c>
      <c r="B31" s="4"/>
      <c r="C31" s="4"/>
      <c r="D31" s="4"/>
      <c r="E31" s="4"/>
      <c r="F31" s="4"/>
      <c r="G31" s="4"/>
      <c r="H31" s="4"/>
      <c r="I31" s="4">
        <v>5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13"/>
      <c r="AC31" s="6">
        <f t="shared" si="0"/>
        <v>5</v>
      </c>
    </row>
    <row r="32" spans="1:29" ht="12.75">
      <c r="A32" s="4" t="s">
        <v>19</v>
      </c>
      <c r="B32" s="4">
        <v>4</v>
      </c>
      <c r="C32" s="4">
        <v>5</v>
      </c>
      <c r="D32" s="4"/>
      <c r="E32" s="4"/>
      <c r="F32" s="4"/>
      <c r="G32" s="4">
        <v>25</v>
      </c>
      <c r="H32" s="4">
        <v>104</v>
      </c>
      <c r="I32" s="4">
        <v>21</v>
      </c>
      <c r="J32" s="4">
        <v>4</v>
      </c>
      <c r="K32" s="4">
        <v>49</v>
      </c>
      <c r="L32" s="4">
        <v>6</v>
      </c>
      <c r="M32" s="4"/>
      <c r="N32" s="4">
        <v>3</v>
      </c>
      <c r="O32" s="4">
        <v>11</v>
      </c>
      <c r="P32" s="4">
        <v>15</v>
      </c>
      <c r="Q32" s="4">
        <v>409</v>
      </c>
      <c r="R32" s="4"/>
      <c r="S32" s="4"/>
      <c r="T32" s="4"/>
      <c r="U32" s="4"/>
      <c r="V32" s="4"/>
      <c r="W32" s="4"/>
      <c r="X32" s="4">
        <v>26</v>
      </c>
      <c r="Y32" s="4">
        <v>33</v>
      </c>
      <c r="Z32" s="4">
        <v>26</v>
      </c>
      <c r="AA32" s="4"/>
      <c r="AB32" s="13">
        <v>1</v>
      </c>
      <c r="AC32" s="6">
        <f t="shared" si="0"/>
        <v>742</v>
      </c>
    </row>
    <row r="33" spans="1:29" ht="12.75">
      <c r="A33" s="4" t="s">
        <v>20</v>
      </c>
      <c r="B33" s="4"/>
      <c r="C33" s="4"/>
      <c r="D33" s="4"/>
      <c r="E33" s="4"/>
      <c r="F33" s="4"/>
      <c r="G33" s="4"/>
      <c r="H33" s="4">
        <v>2</v>
      </c>
      <c r="I33" s="4"/>
      <c r="J33" s="4">
        <v>1</v>
      </c>
      <c r="K33" s="4">
        <v>3</v>
      </c>
      <c r="L33" s="4"/>
      <c r="M33" s="4"/>
      <c r="N33" s="4">
        <v>1</v>
      </c>
      <c r="O33" s="4">
        <v>2</v>
      </c>
      <c r="P33" s="4"/>
      <c r="Q33" s="4"/>
      <c r="R33" s="4"/>
      <c r="S33" s="4"/>
      <c r="T33" s="4"/>
      <c r="U33" s="4"/>
      <c r="V33" s="4"/>
      <c r="W33" s="4"/>
      <c r="X33" s="4">
        <v>1</v>
      </c>
      <c r="Y33" s="4">
        <v>1</v>
      </c>
      <c r="Z33" s="4">
        <v>2</v>
      </c>
      <c r="AA33" s="4"/>
      <c r="AB33" s="13"/>
      <c r="AC33" s="6">
        <f t="shared" si="0"/>
        <v>13</v>
      </c>
    </row>
    <row r="34" spans="1:29" ht="12.75">
      <c r="A34" s="4" t="s">
        <v>21</v>
      </c>
      <c r="B34" s="4">
        <v>3</v>
      </c>
      <c r="C34" s="4"/>
      <c r="D34" s="4"/>
      <c r="E34" s="4"/>
      <c r="F34" s="4">
        <v>2</v>
      </c>
      <c r="G34" s="4">
        <v>2</v>
      </c>
      <c r="H34" s="4">
        <v>14</v>
      </c>
      <c r="I34" s="4"/>
      <c r="J34" s="4"/>
      <c r="K34" s="4">
        <v>4</v>
      </c>
      <c r="L34" s="4">
        <v>1</v>
      </c>
      <c r="M34" s="4"/>
      <c r="N34" s="4">
        <v>1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13"/>
      <c r="AC34" s="6">
        <f t="shared" si="0"/>
        <v>27</v>
      </c>
    </row>
    <row r="35" spans="1:29" ht="12.75">
      <c r="A35" s="4" t="s">
        <v>54</v>
      </c>
      <c r="B35" s="4">
        <v>9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13"/>
      <c r="AC35" s="6">
        <f t="shared" si="0"/>
        <v>9</v>
      </c>
    </row>
    <row r="36" spans="1:29" ht="12.75">
      <c r="A36" s="4" t="s">
        <v>22</v>
      </c>
      <c r="B36" s="4"/>
      <c r="C36" s="4">
        <v>4</v>
      </c>
      <c r="D36" s="4">
        <v>7</v>
      </c>
      <c r="E36" s="4">
        <v>11</v>
      </c>
      <c r="F36" s="4">
        <v>2</v>
      </c>
      <c r="G36" s="4">
        <v>5</v>
      </c>
      <c r="H36" s="4">
        <v>99</v>
      </c>
      <c r="I36" s="4">
        <v>8</v>
      </c>
      <c r="J36" s="4"/>
      <c r="K36" s="4">
        <v>23</v>
      </c>
      <c r="L36" s="4">
        <v>22</v>
      </c>
      <c r="M36" s="4"/>
      <c r="N36" s="4"/>
      <c r="O36" s="4"/>
      <c r="P36" s="4"/>
      <c r="Q36" s="4">
        <v>174</v>
      </c>
      <c r="R36" s="4">
        <v>9</v>
      </c>
      <c r="S36" s="4">
        <v>8</v>
      </c>
      <c r="T36" s="4">
        <v>2</v>
      </c>
      <c r="U36" s="4">
        <v>2</v>
      </c>
      <c r="V36" s="4"/>
      <c r="W36" s="4"/>
      <c r="X36" s="4">
        <v>86</v>
      </c>
      <c r="Y36" s="4">
        <v>287</v>
      </c>
      <c r="Z36" s="4">
        <v>3</v>
      </c>
      <c r="AA36" s="4">
        <v>2</v>
      </c>
      <c r="AB36" s="13">
        <v>1</v>
      </c>
      <c r="AC36" s="6">
        <f t="shared" si="0"/>
        <v>755</v>
      </c>
    </row>
    <row r="37" spans="1:29" ht="12.75">
      <c r="A37" s="4" t="s">
        <v>23</v>
      </c>
      <c r="B37" s="4"/>
      <c r="C37" s="4"/>
      <c r="D37" s="4"/>
      <c r="E37" s="4"/>
      <c r="F37" s="4"/>
      <c r="G37" s="4"/>
      <c r="H37" s="4">
        <v>2</v>
      </c>
      <c r="I37" s="4">
        <v>1</v>
      </c>
      <c r="J37" s="4"/>
      <c r="K37" s="4"/>
      <c r="L37" s="4"/>
      <c r="M37" s="4">
        <v>6</v>
      </c>
      <c r="N37" s="4"/>
      <c r="O37" s="4"/>
      <c r="P37" s="4"/>
      <c r="Q37" s="4"/>
      <c r="R37" s="4"/>
      <c r="S37" s="4"/>
      <c r="T37" s="4"/>
      <c r="U37" s="4"/>
      <c r="V37" s="4"/>
      <c r="W37" s="4">
        <v>1</v>
      </c>
      <c r="X37" s="4"/>
      <c r="Y37" s="4">
        <v>1</v>
      </c>
      <c r="Z37" s="4"/>
      <c r="AA37" s="4"/>
      <c r="AB37" s="13"/>
      <c r="AC37" s="6">
        <f t="shared" si="0"/>
        <v>11</v>
      </c>
    </row>
    <row r="38" spans="1:29" ht="12.75">
      <c r="A38" s="4" t="s">
        <v>65</v>
      </c>
      <c r="B38" s="4">
        <v>2</v>
      </c>
      <c r="C38" s="4"/>
      <c r="D38" s="4"/>
      <c r="E38" s="4"/>
      <c r="F38" s="4"/>
      <c r="G38" s="4"/>
      <c r="H38" s="4">
        <v>12</v>
      </c>
      <c r="I38" s="4">
        <v>1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13"/>
      <c r="AC38" s="6">
        <f t="shared" si="0"/>
        <v>15</v>
      </c>
    </row>
    <row r="39" spans="1:29" ht="12.75">
      <c r="A39" s="4" t="s">
        <v>24</v>
      </c>
      <c r="B39" s="4"/>
      <c r="C39" s="4"/>
      <c r="D39" s="4">
        <v>1</v>
      </c>
      <c r="E39" s="4"/>
      <c r="F39" s="4"/>
      <c r="G39" s="4">
        <v>2</v>
      </c>
      <c r="H39" s="4"/>
      <c r="I39" s="4"/>
      <c r="J39" s="4">
        <v>1</v>
      </c>
      <c r="K39" s="4"/>
      <c r="L39" s="4"/>
      <c r="M39" s="4"/>
      <c r="N39" s="4"/>
      <c r="O39" s="4">
        <v>2</v>
      </c>
      <c r="P39" s="4"/>
      <c r="Q39" s="4"/>
      <c r="R39" s="4"/>
      <c r="S39" s="4">
        <v>4</v>
      </c>
      <c r="T39" s="4"/>
      <c r="U39" s="4"/>
      <c r="V39" s="4"/>
      <c r="W39" s="4"/>
      <c r="X39" s="4">
        <v>3</v>
      </c>
      <c r="Y39" s="4">
        <v>1</v>
      </c>
      <c r="Z39" s="4"/>
      <c r="AA39" s="4"/>
      <c r="AB39" s="13"/>
      <c r="AC39" s="6">
        <f t="shared" si="0"/>
        <v>14</v>
      </c>
    </row>
    <row r="40" spans="1:29" ht="12.75">
      <c r="A40" s="4" t="s">
        <v>25</v>
      </c>
      <c r="B40" s="4"/>
      <c r="C40" s="4"/>
      <c r="D40" s="4"/>
      <c r="E40" s="4"/>
      <c r="F40" s="4">
        <v>1</v>
      </c>
      <c r="G40" s="4"/>
      <c r="H40" s="4">
        <v>3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13"/>
      <c r="AC40" s="6">
        <f t="shared" si="0"/>
        <v>4</v>
      </c>
    </row>
    <row r="41" spans="1:29" ht="12.75">
      <c r="A41" s="4" t="s">
        <v>72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13"/>
      <c r="AC41" s="6">
        <f t="shared" si="0"/>
        <v>0</v>
      </c>
    </row>
    <row r="42" spans="1:29" ht="12.75">
      <c r="A42" s="4" t="s">
        <v>26</v>
      </c>
      <c r="B42" s="4"/>
      <c r="C42" s="4">
        <v>11</v>
      </c>
      <c r="D42" s="4">
        <v>2</v>
      </c>
      <c r="E42" s="4"/>
      <c r="F42" s="4">
        <v>2</v>
      </c>
      <c r="G42" s="4">
        <v>10</v>
      </c>
      <c r="H42" s="4">
        <v>32</v>
      </c>
      <c r="I42" s="4">
        <v>34</v>
      </c>
      <c r="J42" s="4">
        <v>1</v>
      </c>
      <c r="K42" s="4">
        <v>13</v>
      </c>
      <c r="L42" s="4">
        <v>3</v>
      </c>
      <c r="M42" s="4"/>
      <c r="N42" s="4"/>
      <c r="O42" s="4">
        <v>1</v>
      </c>
      <c r="P42" s="4">
        <v>3</v>
      </c>
      <c r="Q42" s="4"/>
      <c r="R42" s="4"/>
      <c r="S42" s="4"/>
      <c r="T42" s="4">
        <v>1</v>
      </c>
      <c r="U42" s="4">
        <v>1</v>
      </c>
      <c r="V42" s="4"/>
      <c r="W42" s="4"/>
      <c r="X42" s="4">
        <v>4</v>
      </c>
      <c r="Y42" s="4">
        <v>32</v>
      </c>
      <c r="Z42" s="4"/>
      <c r="AA42" s="4">
        <v>2</v>
      </c>
      <c r="AB42" s="13">
        <v>91</v>
      </c>
      <c r="AC42" s="6">
        <f t="shared" si="0"/>
        <v>243</v>
      </c>
    </row>
    <row r="43" spans="1:29" ht="12.75">
      <c r="A43" s="4" t="s">
        <v>27</v>
      </c>
      <c r="B43" s="4">
        <v>58</v>
      </c>
      <c r="C43" s="4">
        <v>69</v>
      </c>
      <c r="D43" s="4">
        <v>32</v>
      </c>
      <c r="E43" s="4">
        <v>10</v>
      </c>
      <c r="F43" s="4">
        <v>73</v>
      </c>
      <c r="G43" s="4">
        <v>118</v>
      </c>
      <c r="H43" s="4">
        <v>509</v>
      </c>
      <c r="I43" s="4">
        <v>60</v>
      </c>
      <c r="J43" s="4">
        <v>73</v>
      </c>
      <c r="K43" s="4">
        <v>108</v>
      </c>
      <c r="L43" s="4">
        <v>27</v>
      </c>
      <c r="M43" s="4">
        <v>49</v>
      </c>
      <c r="N43" s="4"/>
      <c r="O43" s="4">
        <v>123</v>
      </c>
      <c r="P43" s="4">
        <v>16</v>
      </c>
      <c r="Q43" s="4">
        <v>94</v>
      </c>
      <c r="R43" s="4">
        <v>9</v>
      </c>
      <c r="S43" s="4">
        <v>31</v>
      </c>
      <c r="T43" s="4">
        <v>1</v>
      </c>
      <c r="U43" s="4">
        <v>1</v>
      </c>
      <c r="V43" s="4"/>
      <c r="W43" s="4">
        <v>5</v>
      </c>
      <c r="X43" s="4">
        <v>29</v>
      </c>
      <c r="Y43" s="4">
        <v>41</v>
      </c>
      <c r="Z43" s="4">
        <v>12</v>
      </c>
      <c r="AA43" s="4">
        <v>2</v>
      </c>
      <c r="AB43" s="13">
        <v>167</v>
      </c>
      <c r="AC43" s="6">
        <f t="shared" si="0"/>
        <v>1717</v>
      </c>
    </row>
    <row r="44" spans="1:29" ht="12.75">
      <c r="A44" s="4" t="s">
        <v>71</v>
      </c>
      <c r="B44" s="4"/>
      <c r="C44" s="4"/>
      <c r="D44" s="4"/>
      <c r="E44" s="4"/>
      <c r="F44" s="4"/>
      <c r="G44" s="4"/>
      <c r="H44" s="4"/>
      <c r="I44" s="4"/>
      <c r="J44" s="4"/>
      <c r="K44" s="4">
        <v>6</v>
      </c>
      <c r="L44" s="4"/>
      <c r="M44" s="4"/>
      <c r="N44" s="4"/>
      <c r="O44" s="4"/>
      <c r="P44" s="4"/>
      <c r="Q44" s="4">
        <v>1</v>
      </c>
      <c r="R44" s="4"/>
      <c r="S44" s="4"/>
      <c r="T44" s="4"/>
      <c r="U44" s="4"/>
      <c r="V44" s="4"/>
      <c r="W44" s="4"/>
      <c r="X44" s="4"/>
      <c r="Y44" s="4"/>
      <c r="Z44" s="4"/>
      <c r="AA44" s="4"/>
      <c r="AB44" s="13"/>
      <c r="AC44" s="6">
        <f t="shared" si="0"/>
        <v>7</v>
      </c>
    </row>
    <row r="45" spans="1:29" ht="12.75">
      <c r="A45" s="4" t="s">
        <v>28</v>
      </c>
      <c r="B45" s="4">
        <v>3</v>
      </c>
      <c r="C45" s="4">
        <v>7</v>
      </c>
      <c r="D45" s="4"/>
      <c r="E45" s="4">
        <v>1</v>
      </c>
      <c r="F45" s="4">
        <v>2</v>
      </c>
      <c r="G45" s="4">
        <v>2</v>
      </c>
      <c r="H45" s="4">
        <v>2</v>
      </c>
      <c r="I45" s="4">
        <v>1</v>
      </c>
      <c r="J45" s="4"/>
      <c r="K45" s="4"/>
      <c r="L45" s="4">
        <v>5</v>
      </c>
      <c r="M45" s="4">
        <v>1</v>
      </c>
      <c r="N45" s="4"/>
      <c r="O45" s="4">
        <v>15</v>
      </c>
      <c r="P45" s="4">
        <v>7</v>
      </c>
      <c r="Q45" s="4">
        <v>5</v>
      </c>
      <c r="R45" s="4">
        <v>3</v>
      </c>
      <c r="S45" s="4">
        <v>1</v>
      </c>
      <c r="T45" s="4"/>
      <c r="U45" s="4"/>
      <c r="V45" s="4"/>
      <c r="W45" s="4">
        <v>21</v>
      </c>
      <c r="X45" s="4">
        <v>12</v>
      </c>
      <c r="Y45" s="4">
        <v>16</v>
      </c>
      <c r="Z45" s="4">
        <v>4</v>
      </c>
      <c r="AA45" s="4">
        <v>2</v>
      </c>
      <c r="AB45" s="13">
        <v>16</v>
      </c>
      <c r="AC45" s="6">
        <f t="shared" si="0"/>
        <v>126</v>
      </c>
    </row>
    <row r="46" spans="1:29" ht="12.75">
      <c r="A46" s="4" t="s">
        <v>74</v>
      </c>
      <c r="B46" s="4">
        <v>7</v>
      </c>
      <c r="C46" s="4">
        <v>11</v>
      </c>
      <c r="D46" s="4"/>
      <c r="E46" s="4">
        <v>4</v>
      </c>
      <c r="F46" s="4">
        <v>3</v>
      </c>
      <c r="G46" s="4">
        <v>7</v>
      </c>
      <c r="H46" s="4">
        <v>11</v>
      </c>
      <c r="I46" s="4">
        <v>6</v>
      </c>
      <c r="J46" s="4">
        <v>2</v>
      </c>
      <c r="K46" s="4">
        <v>22</v>
      </c>
      <c r="L46" s="4">
        <v>2</v>
      </c>
      <c r="M46" s="4"/>
      <c r="N46" s="4">
        <v>2</v>
      </c>
      <c r="O46" s="4">
        <v>3</v>
      </c>
      <c r="P46" s="4">
        <v>20</v>
      </c>
      <c r="Q46" s="4"/>
      <c r="R46" s="4"/>
      <c r="S46" s="4"/>
      <c r="T46" s="4"/>
      <c r="U46" s="4"/>
      <c r="V46" s="4"/>
      <c r="W46" s="4">
        <v>2</v>
      </c>
      <c r="X46" s="4"/>
      <c r="Y46" s="4"/>
      <c r="Z46" s="4">
        <v>3</v>
      </c>
      <c r="AA46" s="4"/>
      <c r="AB46" s="13"/>
      <c r="AC46" s="6">
        <f t="shared" si="0"/>
        <v>105</v>
      </c>
    </row>
    <row r="47" spans="1:29" ht="12.75">
      <c r="A47" s="4" t="s">
        <v>29</v>
      </c>
      <c r="B47" s="4"/>
      <c r="C47" s="4"/>
      <c r="D47" s="4"/>
      <c r="E47" s="4"/>
      <c r="F47" s="4"/>
      <c r="G47" s="4"/>
      <c r="H47" s="4"/>
      <c r="I47" s="4"/>
      <c r="J47" s="4"/>
      <c r="K47" s="4">
        <v>5</v>
      </c>
      <c r="L47" s="4"/>
      <c r="M47" s="4">
        <v>4</v>
      </c>
      <c r="N47" s="4"/>
      <c r="O47" s="4">
        <v>8</v>
      </c>
      <c r="P47" s="4"/>
      <c r="Q47" s="4"/>
      <c r="R47" s="4"/>
      <c r="S47" s="4"/>
      <c r="T47" s="4"/>
      <c r="U47" s="4"/>
      <c r="V47" s="4"/>
      <c r="W47" s="4"/>
      <c r="X47" s="4">
        <v>1</v>
      </c>
      <c r="Y47" s="4"/>
      <c r="Z47" s="4"/>
      <c r="AA47" s="4"/>
      <c r="AB47" s="13"/>
      <c r="AC47" s="6">
        <f t="shared" si="0"/>
        <v>18</v>
      </c>
    </row>
    <row r="48" spans="1:29" ht="12.75">
      <c r="A48" s="4" t="s">
        <v>30</v>
      </c>
      <c r="B48" s="4"/>
      <c r="C48" s="4"/>
      <c r="D48" s="4"/>
      <c r="E48" s="4"/>
      <c r="F48" s="4">
        <v>23</v>
      </c>
      <c r="G48" s="4"/>
      <c r="H48" s="4">
        <v>6</v>
      </c>
      <c r="I48" s="4">
        <v>22</v>
      </c>
      <c r="J48" s="4">
        <v>2</v>
      </c>
      <c r="K48" s="4">
        <v>32</v>
      </c>
      <c r="L48" s="4">
        <v>2</v>
      </c>
      <c r="M48" s="4">
        <v>11</v>
      </c>
      <c r="N48" s="4"/>
      <c r="O48" s="4">
        <v>7</v>
      </c>
      <c r="P48" s="4">
        <v>3</v>
      </c>
      <c r="Q48" s="4">
        <v>11</v>
      </c>
      <c r="R48" s="4">
        <v>2</v>
      </c>
      <c r="S48" s="4">
        <v>1</v>
      </c>
      <c r="T48" s="4">
        <v>4</v>
      </c>
      <c r="U48" s="4">
        <v>2</v>
      </c>
      <c r="V48" s="4"/>
      <c r="W48" s="4">
        <v>5</v>
      </c>
      <c r="X48" s="4">
        <v>2</v>
      </c>
      <c r="Y48" s="4">
        <v>160</v>
      </c>
      <c r="Z48" s="4">
        <v>16</v>
      </c>
      <c r="AA48" s="4">
        <v>7</v>
      </c>
      <c r="AB48" s="13">
        <v>32</v>
      </c>
      <c r="AC48" s="6">
        <f t="shared" si="0"/>
        <v>350</v>
      </c>
    </row>
    <row r="49" spans="1:29" ht="12.75">
      <c r="A49" s="4" t="s">
        <v>31</v>
      </c>
      <c r="B49" s="4">
        <v>14</v>
      </c>
      <c r="C49" s="4">
        <v>15</v>
      </c>
      <c r="D49" s="4"/>
      <c r="E49" s="4">
        <v>15</v>
      </c>
      <c r="F49" s="4"/>
      <c r="G49" s="4">
        <v>23</v>
      </c>
      <c r="H49" s="4">
        <v>39</v>
      </c>
      <c r="I49" s="4">
        <v>8</v>
      </c>
      <c r="J49" s="4">
        <v>2</v>
      </c>
      <c r="K49" s="4"/>
      <c r="L49" s="4">
        <v>6</v>
      </c>
      <c r="M49" s="4">
        <v>14</v>
      </c>
      <c r="N49" s="4">
        <v>26</v>
      </c>
      <c r="O49" s="4">
        <v>39</v>
      </c>
      <c r="P49" s="4"/>
      <c r="Q49" s="4">
        <v>65</v>
      </c>
      <c r="R49" s="4">
        <v>7</v>
      </c>
      <c r="S49" s="4">
        <v>2</v>
      </c>
      <c r="T49" s="4">
        <v>2</v>
      </c>
      <c r="U49" s="4">
        <v>33</v>
      </c>
      <c r="V49" s="4"/>
      <c r="W49" s="4">
        <v>3</v>
      </c>
      <c r="X49" s="4">
        <v>5</v>
      </c>
      <c r="Y49" s="4">
        <v>6</v>
      </c>
      <c r="Z49" s="4">
        <v>23</v>
      </c>
      <c r="AA49" s="4">
        <v>25</v>
      </c>
      <c r="AB49" s="13">
        <v>35</v>
      </c>
      <c r="AC49" s="6">
        <f t="shared" si="0"/>
        <v>407</v>
      </c>
    </row>
    <row r="50" spans="1:29" ht="12.75">
      <c r="A50" s="4" t="s">
        <v>60</v>
      </c>
      <c r="B50" s="4"/>
      <c r="C50" s="4"/>
      <c r="D50" s="4"/>
      <c r="E50" s="4">
        <v>9</v>
      </c>
      <c r="F50" s="4">
        <v>18</v>
      </c>
      <c r="G50" s="4"/>
      <c r="H50" s="4">
        <v>74</v>
      </c>
      <c r="I50" s="4">
        <v>14</v>
      </c>
      <c r="J50" s="4"/>
      <c r="K50" s="4">
        <v>10</v>
      </c>
      <c r="L50" s="4">
        <v>4</v>
      </c>
      <c r="M50" s="4"/>
      <c r="N50" s="4">
        <v>2</v>
      </c>
      <c r="O50" s="4">
        <v>22</v>
      </c>
      <c r="P50" s="4"/>
      <c r="Q50" s="4"/>
      <c r="R50" s="4">
        <v>2</v>
      </c>
      <c r="S50" s="4"/>
      <c r="T50" s="4"/>
      <c r="U50" s="4"/>
      <c r="V50" s="4"/>
      <c r="W50" s="4"/>
      <c r="X50" s="4">
        <v>1</v>
      </c>
      <c r="Y50" s="4">
        <v>8</v>
      </c>
      <c r="Z50" s="4">
        <v>16</v>
      </c>
      <c r="AA50" s="4">
        <v>1</v>
      </c>
      <c r="AB50" s="13">
        <v>18</v>
      </c>
      <c r="AC50" s="6">
        <f t="shared" si="0"/>
        <v>199</v>
      </c>
    </row>
    <row r="51" spans="1:29" ht="12.75">
      <c r="A51" s="4" t="s">
        <v>58</v>
      </c>
      <c r="B51" s="4">
        <v>5</v>
      </c>
      <c r="C51" s="4"/>
      <c r="D51" s="4"/>
      <c r="E51" s="4"/>
      <c r="F51" s="4"/>
      <c r="G51" s="4"/>
      <c r="H51" s="4"/>
      <c r="I51" s="4">
        <v>1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>
        <v>20</v>
      </c>
      <c r="AB51" s="13">
        <v>50</v>
      </c>
      <c r="AC51" s="6">
        <f t="shared" si="0"/>
        <v>76</v>
      </c>
    </row>
    <row r="52" spans="1:29" ht="12.75">
      <c r="A52" s="4" t="s">
        <v>101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13"/>
      <c r="AC52" s="6">
        <f t="shared" si="0"/>
        <v>0</v>
      </c>
    </row>
    <row r="53" spans="1:29" ht="12.75">
      <c r="A53" s="4" t="s">
        <v>47</v>
      </c>
      <c r="B53" s="4"/>
      <c r="C53" s="4"/>
      <c r="D53" s="4"/>
      <c r="E53" s="4"/>
      <c r="F53" s="4"/>
      <c r="G53" s="4"/>
      <c r="H53" s="4"/>
      <c r="I53" s="4"/>
      <c r="J53" s="4"/>
      <c r="K53" s="4">
        <v>22</v>
      </c>
      <c r="L53" s="4"/>
      <c r="M53" s="4"/>
      <c r="N53" s="4"/>
      <c r="O53" s="4"/>
      <c r="P53" s="4"/>
      <c r="Q53" s="4">
        <v>18</v>
      </c>
      <c r="R53" s="4">
        <v>6</v>
      </c>
      <c r="S53" s="4">
        <v>10</v>
      </c>
      <c r="T53" s="4">
        <v>6</v>
      </c>
      <c r="U53" s="4">
        <v>7</v>
      </c>
      <c r="V53" s="4"/>
      <c r="W53" s="4"/>
      <c r="X53" s="4"/>
      <c r="Y53" s="4"/>
      <c r="Z53" s="4"/>
      <c r="AA53" s="4"/>
      <c r="AB53" s="13"/>
      <c r="AC53" s="6">
        <f t="shared" si="0"/>
        <v>69</v>
      </c>
    </row>
    <row r="54" spans="1:29" ht="12.75">
      <c r="A54" s="4" t="s">
        <v>97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13"/>
      <c r="AC54" s="6">
        <f t="shared" si="0"/>
        <v>0</v>
      </c>
    </row>
    <row r="55" spans="1:29" ht="12.75">
      <c r="A55" s="4" t="s">
        <v>32</v>
      </c>
      <c r="B55" s="4">
        <v>189</v>
      </c>
      <c r="C55" s="4">
        <v>533</v>
      </c>
      <c r="D55" s="4">
        <v>405</v>
      </c>
      <c r="E55" s="4">
        <v>75</v>
      </c>
      <c r="F55" s="4">
        <v>26</v>
      </c>
      <c r="G55" s="4">
        <v>49</v>
      </c>
      <c r="H55" s="4">
        <v>83</v>
      </c>
      <c r="I55" s="4">
        <v>86</v>
      </c>
      <c r="J55" s="4">
        <v>34</v>
      </c>
      <c r="K55" s="4">
        <v>2</v>
      </c>
      <c r="L55" s="4">
        <v>6</v>
      </c>
      <c r="M55" s="4">
        <v>27</v>
      </c>
      <c r="N55" s="4">
        <v>15</v>
      </c>
      <c r="O55" s="4">
        <v>10</v>
      </c>
      <c r="P55" s="4">
        <v>1</v>
      </c>
      <c r="Q55" s="4">
        <v>22</v>
      </c>
      <c r="R55" s="4">
        <v>2</v>
      </c>
      <c r="S55" s="4">
        <v>5</v>
      </c>
      <c r="T55" s="4">
        <v>2</v>
      </c>
      <c r="U55" s="4">
        <v>9</v>
      </c>
      <c r="V55" s="4"/>
      <c r="W55" s="4">
        <v>2</v>
      </c>
      <c r="X55" s="4">
        <v>10</v>
      </c>
      <c r="Y55" s="4">
        <v>4</v>
      </c>
      <c r="Z55" s="4"/>
      <c r="AA55" s="4">
        <v>14</v>
      </c>
      <c r="AB55" s="13">
        <v>7</v>
      </c>
      <c r="AC55" s="6">
        <f t="shared" si="0"/>
        <v>1618</v>
      </c>
    </row>
    <row r="56" spans="1:29" ht="12.75">
      <c r="A56" s="4" t="s">
        <v>75</v>
      </c>
      <c r="B56" s="4"/>
      <c r="C56" s="4"/>
      <c r="D56" s="4"/>
      <c r="E56" s="4">
        <v>1</v>
      </c>
      <c r="F56" s="4"/>
      <c r="G56" s="4">
        <v>1</v>
      </c>
      <c r="H56" s="4"/>
      <c r="I56" s="4">
        <v>3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13"/>
      <c r="AC56" s="6">
        <f t="shared" si="0"/>
        <v>5</v>
      </c>
    </row>
    <row r="57" spans="1:29" ht="12.75">
      <c r="A57" s="4" t="s">
        <v>33</v>
      </c>
      <c r="B57" s="4"/>
      <c r="C57" s="4"/>
      <c r="D57" s="4"/>
      <c r="E57" s="4"/>
      <c r="F57" s="4"/>
      <c r="G57" s="4">
        <v>5</v>
      </c>
      <c r="H57" s="4">
        <v>22</v>
      </c>
      <c r="I57" s="4">
        <v>128</v>
      </c>
      <c r="J57" s="4"/>
      <c r="K57" s="4">
        <v>106</v>
      </c>
      <c r="L57" s="4">
        <v>70</v>
      </c>
      <c r="M57" s="4">
        <v>49</v>
      </c>
      <c r="N57" s="4">
        <v>1</v>
      </c>
      <c r="O57" s="4">
        <v>40</v>
      </c>
      <c r="P57" s="4">
        <v>21</v>
      </c>
      <c r="Q57" s="4">
        <v>212</v>
      </c>
      <c r="R57" s="4"/>
      <c r="S57" s="4"/>
      <c r="T57" s="4"/>
      <c r="U57" s="4"/>
      <c r="V57" s="4"/>
      <c r="W57" s="4"/>
      <c r="X57" s="4">
        <v>151</v>
      </c>
      <c r="Y57" s="4">
        <v>2</v>
      </c>
      <c r="Z57" s="4"/>
      <c r="AA57" s="4">
        <v>20</v>
      </c>
      <c r="AB57" s="13"/>
      <c r="AC57" s="6">
        <f t="shared" si="0"/>
        <v>827</v>
      </c>
    </row>
    <row r="58" spans="1:29" ht="12.75">
      <c r="A58" s="4" t="s">
        <v>100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13"/>
      <c r="AC58" s="6">
        <f t="shared" si="0"/>
        <v>0</v>
      </c>
    </row>
    <row r="59" spans="1:29" ht="12.75">
      <c r="A59" s="4" t="s">
        <v>116</v>
      </c>
      <c r="B59" s="4"/>
      <c r="C59" s="4"/>
      <c r="D59" s="4"/>
      <c r="E59" s="4"/>
      <c r="F59" s="4"/>
      <c r="G59" s="4"/>
      <c r="H59" s="4">
        <v>2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13"/>
      <c r="AC59" s="6">
        <f t="shared" si="0"/>
        <v>2</v>
      </c>
    </row>
    <row r="60" spans="1:29" ht="12.75">
      <c r="A60" s="4" t="s">
        <v>34</v>
      </c>
      <c r="B60" s="4">
        <v>37</v>
      </c>
      <c r="C60" s="4">
        <v>75</v>
      </c>
      <c r="D60" s="4">
        <v>109</v>
      </c>
      <c r="E60" s="4">
        <v>3</v>
      </c>
      <c r="F60" s="4">
        <v>8</v>
      </c>
      <c r="G60" s="4">
        <v>31</v>
      </c>
      <c r="H60" s="4">
        <v>1152</v>
      </c>
      <c r="I60" s="4">
        <v>419</v>
      </c>
      <c r="J60" s="4">
        <v>161</v>
      </c>
      <c r="K60" s="4">
        <v>385</v>
      </c>
      <c r="L60" s="4">
        <v>107</v>
      </c>
      <c r="M60" s="4">
        <v>68</v>
      </c>
      <c r="N60" s="4">
        <v>1</v>
      </c>
      <c r="O60" s="4">
        <v>173</v>
      </c>
      <c r="P60" s="4">
        <v>440</v>
      </c>
      <c r="Q60" s="4">
        <v>3499</v>
      </c>
      <c r="R60" s="4">
        <v>76</v>
      </c>
      <c r="S60" s="4">
        <v>126</v>
      </c>
      <c r="T60" s="4">
        <v>28</v>
      </c>
      <c r="U60" s="4">
        <v>2</v>
      </c>
      <c r="V60" s="4"/>
      <c r="W60" s="4">
        <v>21</v>
      </c>
      <c r="X60" s="4">
        <v>2533</v>
      </c>
      <c r="Y60" s="4">
        <v>2598</v>
      </c>
      <c r="Z60" s="4">
        <v>599</v>
      </c>
      <c r="AA60" s="4">
        <v>123</v>
      </c>
      <c r="AB60" s="13">
        <v>712</v>
      </c>
      <c r="AC60" s="6">
        <f t="shared" si="0"/>
        <v>13486</v>
      </c>
    </row>
    <row r="61" spans="1:29" ht="12.75">
      <c r="A61" s="4" t="s">
        <v>35</v>
      </c>
      <c r="B61" s="4"/>
      <c r="C61" s="4"/>
      <c r="D61" s="4"/>
      <c r="E61" s="4"/>
      <c r="F61" s="4"/>
      <c r="G61" s="4"/>
      <c r="H61" s="4">
        <v>3</v>
      </c>
      <c r="I61" s="4">
        <v>10</v>
      </c>
      <c r="J61" s="4">
        <v>6</v>
      </c>
      <c r="K61" s="4">
        <v>3</v>
      </c>
      <c r="L61" s="4">
        <v>22</v>
      </c>
      <c r="M61" s="4">
        <v>1</v>
      </c>
      <c r="N61" s="4"/>
      <c r="O61" s="4">
        <v>15</v>
      </c>
      <c r="P61" s="4"/>
      <c r="Q61" s="4">
        <v>101</v>
      </c>
      <c r="R61" s="4">
        <v>4</v>
      </c>
      <c r="S61" s="4">
        <v>1</v>
      </c>
      <c r="T61" s="4"/>
      <c r="U61" s="4"/>
      <c r="V61" s="4"/>
      <c r="W61" s="4">
        <v>1</v>
      </c>
      <c r="X61" s="4">
        <v>39</v>
      </c>
      <c r="Y61" s="4">
        <v>222</v>
      </c>
      <c r="Z61" s="4">
        <v>7</v>
      </c>
      <c r="AA61" s="4">
        <v>1</v>
      </c>
      <c r="AB61" s="13">
        <v>1081</v>
      </c>
      <c r="AC61" s="6">
        <f t="shared" si="0"/>
        <v>1517</v>
      </c>
    </row>
    <row r="62" spans="1:29" ht="12.75">
      <c r="A62" s="4" t="s">
        <v>57</v>
      </c>
      <c r="B62" s="4"/>
      <c r="C62" s="4"/>
      <c r="D62" s="4"/>
      <c r="E62" s="4"/>
      <c r="F62" s="4"/>
      <c r="G62" s="4"/>
      <c r="H62" s="4">
        <v>1</v>
      </c>
      <c r="I62" s="4"/>
      <c r="J62" s="4"/>
      <c r="K62" s="4"/>
      <c r="L62" s="4"/>
      <c r="M62" s="4"/>
      <c r="N62" s="4"/>
      <c r="O62" s="4">
        <v>1</v>
      </c>
      <c r="P62" s="4"/>
      <c r="Q62" s="4"/>
      <c r="R62" s="4"/>
      <c r="S62" s="4"/>
      <c r="T62" s="4"/>
      <c r="U62" s="4">
        <v>1</v>
      </c>
      <c r="V62" s="4"/>
      <c r="W62" s="4"/>
      <c r="X62" s="4"/>
      <c r="Y62" s="4">
        <v>9</v>
      </c>
      <c r="Z62" s="4"/>
      <c r="AA62" s="4">
        <v>3</v>
      </c>
      <c r="AB62" s="13"/>
      <c r="AC62" s="6">
        <f t="shared" si="0"/>
        <v>15</v>
      </c>
    </row>
    <row r="63" spans="1:29" ht="12.75">
      <c r="A63" s="4" t="s">
        <v>36</v>
      </c>
      <c r="B63" s="4"/>
      <c r="C63" s="4">
        <v>5</v>
      </c>
      <c r="D63" s="4"/>
      <c r="E63" s="4">
        <v>5</v>
      </c>
      <c r="F63" s="4"/>
      <c r="G63" s="4">
        <v>5</v>
      </c>
      <c r="H63" s="4">
        <v>19</v>
      </c>
      <c r="I63" s="4">
        <v>11</v>
      </c>
      <c r="J63" s="4">
        <v>49</v>
      </c>
      <c r="K63" s="4">
        <v>114</v>
      </c>
      <c r="L63" s="4">
        <v>41</v>
      </c>
      <c r="M63" s="4">
        <v>47</v>
      </c>
      <c r="N63" s="4"/>
      <c r="O63" s="4">
        <v>106</v>
      </c>
      <c r="P63" s="4">
        <v>20</v>
      </c>
      <c r="Q63" s="4">
        <v>213</v>
      </c>
      <c r="R63" s="4"/>
      <c r="S63" s="4">
        <v>8</v>
      </c>
      <c r="T63" s="4">
        <v>10</v>
      </c>
      <c r="U63" s="4"/>
      <c r="V63" s="4"/>
      <c r="W63" s="4"/>
      <c r="X63" s="4">
        <v>103</v>
      </c>
      <c r="Y63" s="4">
        <v>45</v>
      </c>
      <c r="Z63" s="4">
        <v>38</v>
      </c>
      <c r="AA63" s="4">
        <v>6</v>
      </c>
      <c r="AB63" s="13">
        <v>5</v>
      </c>
      <c r="AC63" s="6">
        <f t="shared" si="0"/>
        <v>850</v>
      </c>
    </row>
    <row r="64" spans="1:29" ht="12.75">
      <c r="A64" s="4" t="s">
        <v>50</v>
      </c>
      <c r="B64" s="4"/>
      <c r="C64" s="4"/>
      <c r="D64" s="4"/>
      <c r="E64" s="4"/>
      <c r="F64" s="4"/>
      <c r="G64" s="4"/>
      <c r="H64" s="4"/>
      <c r="I64" s="4"/>
      <c r="J64" s="4"/>
      <c r="K64" s="4">
        <v>19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13"/>
      <c r="AC64" s="6">
        <f t="shared" si="0"/>
        <v>19</v>
      </c>
    </row>
    <row r="65" spans="1:29" ht="12.75">
      <c r="A65" s="4" t="s">
        <v>37</v>
      </c>
      <c r="B65" s="4">
        <v>5</v>
      </c>
      <c r="C65" s="4">
        <v>12</v>
      </c>
      <c r="D65" s="4">
        <v>15</v>
      </c>
      <c r="E65" s="4"/>
      <c r="F65" s="4"/>
      <c r="G65" s="4">
        <v>4</v>
      </c>
      <c r="H65" s="4">
        <v>116</v>
      </c>
      <c r="I65" s="4">
        <v>54</v>
      </c>
      <c r="J65" s="4">
        <v>5</v>
      </c>
      <c r="K65" s="4">
        <v>25</v>
      </c>
      <c r="L65" s="4">
        <v>1</v>
      </c>
      <c r="M65" s="4">
        <v>1</v>
      </c>
      <c r="N65" s="4">
        <v>5</v>
      </c>
      <c r="O65" s="4">
        <v>3</v>
      </c>
      <c r="P65" s="4"/>
      <c r="Q65" s="4"/>
      <c r="R65" s="4">
        <v>15</v>
      </c>
      <c r="S65" s="4">
        <v>9</v>
      </c>
      <c r="T65" s="4"/>
      <c r="U65" s="4"/>
      <c r="V65" s="4"/>
      <c r="W65" s="4"/>
      <c r="X65" s="4"/>
      <c r="Y65" s="4">
        <v>28</v>
      </c>
      <c r="Z65" s="4"/>
      <c r="AA65" s="4"/>
      <c r="AB65" s="13"/>
      <c r="AC65" s="6">
        <f t="shared" si="0"/>
        <v>298</v>
      </c>
    </row>
    <row r="66" spans="1:29" ht="12.75">
      <c r="A66" s="4" t="s">
        <v>38</v>
      </c>
      <c r="B66" s="4"/>
      <c r="C66" s="4">
        <v>5</v>
      </c>
      <c r="D66" s="4">
        <v>23</v>
      </c>
      <c r="E66" s="4">
        <v>102</v>
      </c>
      <c r="F66" s="4">
        <v>30</v>
      </c>
      <c r="G66" s="4">
        <v>109</v>
      </c>
      <c r="H66" s="4">
        <v>133</v>
      </c>
      <c r="I66" s="4">
        <v>60</v>
      </c>
      <c r="J66" s="4">
        <v>42</v>
      </c>
      <c r="K66" s="4">
        <v>225</v>
      </c>
      <c r="L66" s="4">
        <v>103</v>
      </c>
      <c r="M66" s="4">
        <v>77</v>
      </c>
      <c r="N66" s="4">
        <v>108</v>
      </c>
      <c r="O66" s="4">
        <v>204</v>
      </c>
      <c r="P66" s="4">
        <v>191</v>
      </c>
      <c r="Q66" s="4">
        <v>233</v>
      </c>
      <c r="R66" s="4">
        <v>24</v>
      </c>
      <c r="S66" s="4">
        <v>204</v>
      </c>
      <c r="T66" s="4">
        <v>62</v>
      </c>
      <c r="U66" s="4"/>
      <c r="V66" s="4"/>
      <c r="W66" s="4">
        <v>1</v>
      </c>
      <c r="X66" s="4">
        <v>161</v>
      </c>
      <c r="Y66" s="4">
        <v>449</v>
      </c>
      <c r="Z66" s="4">
        <v>220</v>
      </c>
      <c r="AA66" s="4">
        <v>257</v>
      </c>
      <c r="AB66" s="13">
        <v>177</v>
      </c>
      <c r="AC66" s="6">
        <f t="shared" si="0"/>
        <v>3200</v>
      </c>
    </row>
    <row r="67" spans="1:29" ht="12.75">
      <c r="A67" s="4" t="s">
        <v>64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>
        <v>8</v>
      </c>
      <c r="Y67" s="4"/>
      <c r="Z67" s="4">
        <v>3</v>
      </c>
      <c r="AA67" s="4"/>
      <c r="AB67" s="13"/>
      <c r="AC67" s="6">
        <f t="shared" si="0"/>
        <v>11</v>
      </c>
    </row>
    <row r="68" spans="1:29" ht="12.75">
      <c r="A68" s="4" t="s">
        <v>39</v>
      </c>
      <c r="B68" s="4"/>
      <c r="C68" s="4"/>
      <c r="D68" s="4"/>
      <c r="E68" s="4"/>
      <c r="F68" s="4"/>
      <c r="G68" s="4"/>
      <c r="H68" s="4">
        <v>110</v>
      </c>
      <c r="I68" s="4"/>
      <c r="J68" s="4"/>
      <c r="K68" s="4"/>
      <c r="L68" s="4"/>
      <c r="M68" s="4"/>
      <c r="N68" s="4">
        <v>1</v>
      </c>
      <c r="O68" s="4"/>
      <c r="P68" s="4"/>
      <c r="Q68" s="4">
        <v>1</v>
      </c>
      <c r="R68" s="4"/>
      <c r="S68" s="4"/>
      <c r="T68" s="4"/>
      <c r="U68" s="4"/>
      <c r="V68" s="4"/>
      <c r="W68" s="4"/>
      <c r="X68" s="4"/>
      <c r="Y68" s="4"/>
      <c r="Z68" s="4"/>
      <c r="AA68" s="4"/>
      <c r="AB68" s="13">
        <v>4</v>
      </c>
      <c r="AC68" s="6">
        <f t="shared" si="0"/>
        <v>116</v>
      </c>
    </row>
    <row r="69" spans="1:29" ht="12.75">
      <c r="A69" s="4" t="s">
        <v>40</v>
      </c>
      <c r="B69" s="4">
        <v>1</v>
      </c>
      <c r="C69" s="4"/>
      <c r="D69" s="4"/>
      <c r="E69" s="4"/>
      <c r="F69" s="4"/>
      <c r="G69" s="4"/>
      <c r="H69" s="4">
        <v>1</v>
      </c>
      <c r="I69" s="4">
        <v>1</v>
      </c>
      <c r="J69" s="4"/>
      <c r="K69" s="4">
        <v>1</v>
      </c>
      <c r="L69" s="4"/>
      <c r="M69" s="4">
        <v>2</v>
      </c>
      <c r="N69" s="4"/>
      <c r="O69" s="4">
        <v>1</v>
      </c>
      <c r="P69" s="4"/>
      <c r="Q69" s="4"/>
      <c r="R69" s="4"/>
      <c r="S69" s="4">
        <v>3</v>
      </c>
      <c r="T69" s="4"/>
      <c r="U69" s="4"/>
      <c r="V69" s="4"/>
      <c r="W69" s="4"/>
      <c r="X69" s="4">
        <v>1</v>
      </c>
      <c r="Y69" s="4">
        <v>4</v>
      </c>
      <c r="Z69" s="4"/>
      <c r="AA69" s="4">
        <v>1</v>
      </c>
      <c r="AB69" s="13"/>
      <c r="AC69" s="6">
        <f t="shared" si="0"/>
        <v>16</v>
      </c>
    </row>
    <row r="70" spans="1:29" ht="12.75">
      <c r="A70" s="7" t="s">
        <v>66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13"/>
      <c r="AC70" s="6">
        <f t="shared" si="0"/>
        <v>0</v>
      </c>
    </row>
    <row r="71" spans="1:29" ht="12.75">
      <c r="A71" s="7" t="s">
        <v>55</v>
      </c>
      <c r="B71" s="4">
        <v>2</v>
      </c>
      <c r="C71" s="4"/>
      <c r="D71" s="4">
        <v>3</v>
      </c>
      <c r="E71" s="4"/>
      <c r="F71" s="4"/>
      <c r="G71" s="4">
        <v>3</v>
      </c>
      <c r="H71" s="4">
        <v>9</v>
      </c>
      <c r="I71" s="4"/>
      <c r="J71" s="4">
        <v>3</v>
      </c>
      <c r="K71" s="4">
        <v>10</v>
      </c>
      <c r="L71" s="4">
        <v>2</v>
      </c>
      <c r="M71" s="4">
        <v>6</v>
      </c>
      <c r="N71" s="4">
        <v>3</v>
      </c>
      <c r="O71" s="4">
        <v>8</v>
      </c>
      <c r="P71" s="4"/>
      <c r="Q71" s="4"/>
      <c r="R71" s="4">
        <v>1</v>
      </c>
      <c r="S71" s="4">
        <v>6</v>
      </c>
      <c r="T71" s="4"/>
      <c r="U71" s="4"/>
      <c r="V71" s="4"/>
      <c r="W71" s="4">
        <v>2</v>
      </c>
      <c r="X71" s="4">
        <v>13</v>
      </c>
      <c r="Y71" s="4">
        <v>9</v>
      </c>
      <c r="Z71" s="4">
        <v>1</v>
      </c>
      <c r="AA71" s="4">
        <v>6</v>
      </c>
      <c r="AB71" s="13">
        <v>4</v>
      </c>
      <c r="AC71" s="6">
        <f t="shared" si="0"/>
        <v>91</v>
      </c>
    </row>
    <row r="72" spans="1:29" ht="12.75">
      <c r="A72" s="7" t="s">
        <v>76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13"/>
      <c r="AC72" s="6">
        <f t="shared" si="0"/>
        <v>0</v>
      </c>
    </row>
    <row r="73" spans="1:29" ht="13.5" thickBot="1">
      <c r="A73" s="7" t="s">
        <v>41</v>
      </c>
      <c r="B73" s="7"/>
      <c r="C73" s="7"/>
      <c r="D73" s="7"/>
      <c r="E73" s="7"/>
      <c r="F73" s="7"/>
      <c r="G73" s="7"/>
      <c r="H73" s="7"/>
      <c r="I73" s="7"/>
      <c r="J73" s="7">
        <v>1</v>
      </c>
      <c r="K73" s="7"/>
      <c r="L73" s="7"/>
      <c r="M73" s="7"/>
      <c r="N73" s="7">
        <v>1</v>
      </c>
      <c r="O73" s="7"/>
      <c r="P73" s="7">
        <v>2</v>
      </c>
      <c r="Q73" s="7"/>
      <c r="R73" s="7"/>
      <c r="S73" s="7"/>
      <c r="T73" s="7"/>
      <c r="U73" s="7"/>
      <c r="V73" s="7"/>
      <c r="W73" s="7">
        <v>2</v>
      </c>
      <c r="X73" s="7">
        <v>1</v>
      </c>
      <c r="Y73" s="7">
        <v>1</v>
      </c>
      <c r="Z73" s="7"/>
      <c r="AA73" s="7"/>
      <c r="AB73" s="14">
        <v>1</v>
      </c>
      <c r="AC73" s="6">
        <f t="shared" si="0"/>
        <v>9</v>
      </c>
    </row>
    <row r="74" spans="1:29" s="1" customFormat="1" ht="13.5" thickBot="1">
      <c r="A74" s="8" t="s">
        <v>51</v>
      </c>
      <c r="B74" s="9">
        <f>SUM(B4:B73)</f>
        <v>353</v>
      </c>
      <c r="C74" s="9">
        <f aca="true" t="shared" si="1" ref="C74:AA74">SUM(C4:C73)</f>
        <v>836</v>
      </c>
      <c r="D74" s="9">
        <f t="shared" si="1"/>
        <v>626</v>
      </c>
      <c r="E74" s="9">
        <f t="shared" si="1"/>
        <v>752</v>
      </c>
      <c r="F74" s="9">
        <f t="shared" si="1"/>
        <v>205</v>
      </c>
      <c r="G74" s="9">
        <f t="shared" si="1"/>
        <v>421</v>
      </c>
      <c r="H74" s="9">
        <f t="shared" si="1"/>
        <v>2665</v>
      </c>
      <c r="I74" s="9">
        <f t="shared" si="1"/>
        <v>1828</v>
      </c>
      <c r="J74" s="9">
        <f t="shared" si="1"/>
        <v>452</v>
      </c>
      <c r="K74" s="9">
        <f t="shared" si="1"/>
        <v>1310</v>
      </c>
      <c r="L74" s="9">
        <f t="shared" si="1"/>
        <v>551</v>
      </c>
      <c r="M74" s="9">
        <f t="shared" si="1"/>
        <v>391</v>
      </c>
      <c r="N74" s="9">
        <f t="shared" si="1"/>
        <v>209</v>
      </c>
      <c r="O74" s="9">
        <f t="shared" si="1"/>
        <v>980</v>
      </c>
      <c r="P74" s="9">
        <f t="shared" si="1"/>
        <v>1239</v>
      </c>
      <c r="Q74" s="9">
        <f t="shared" si="1"/>
        <v>6640</v>
      </c>
      <c r="R74" s="9">
        <f t="shared" si="1"/>
        <v>271</v>
      </c>
      <c r="S74" s="9">
        <f t="shared" si="1"/>
        <v>429</v>
      </c>
      <c r="T74" s="9">
        <f t="shared" si="1"/>
        <v>152</v>
      </c>
      <c r="U74" s="9">
        <f t="shared" si="1"/>
        <v>61</v>
      </c>
      <c r="V74" s="9">
        <f t="shared" si="1"/>
        <v>0</v>
      </c>
      <c r="W74" s="9">
        <f t="shared" si="1"/>
        <v>66</v>
      </c>
      <c r="X74" s="9">
        <f t="shared" si="1"/>
        <v>3233</v>
      </c>
      <c r="Y74" s="9">
        <f t="shared" si="1"/>
        <v>4174</v>
      </c>
      <c r="Z74" s="9">
        <f t="shared" si="1"/>
        <v>981</v>
      </c>
      <c r="AA74" s="9">
        <f t="shared" si="1"/>
        <v>551</v>
      </c>
      <c r="AB74" s="15">
        <f>SUM(AB4:AB73)</f>
        <v>2407</v>
      </c>
      <c r="AC74" s="10">
        <f>SUM(AC4:AC73)</f>
        <v>31783</v>
      </c>
    </row>
    <row r="75" ht="12.75">
      <c r="AC75" s="12">
        <f>SUM(B74:AB74)-AC74</f>
        <v>0</v>
      </c>
    </row>
  </sheetData>
  <printOptions/>
  <pageMargins left="0.5905511811023623" right="0.5905511811023623" top="0.3937007874015748" bottom="0.3937007874015748" header="0.5118110236220472" footer="0.5118110236220472"/>
  <pageSetup fitToHeight="1" fitToWidth="1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3"/>
  <sheetViews>
    <sheetView tabSelected="1" zoomScale="85" zoomScaleNormal="85" workbookViewId="0" topLeftCell="A1">
      <pane ySplit="3" topLeftCell="BM4" activePane="bottomLeft" state="frozen"/>
      <selection pane="topLeft" activeCell="A1" sqref="A1"/>
      <selection pane="bottomLeft" activeCell="L1" sqref="L1"/>
    </sheetView>
  </sheetViews>
  <sheetFormatPr defaultColWidth="11.421875" defaultRowHeight="12.75"/>
  <cols>
    <col min="1" max="1" width="17.00390625" style="0" customWidth="1"/>
    <col min="2" max="28" width="6.140625" style="0" customWidth="1"/>
    <col min="29" max="29" width="12.421875" style="1" bestFit="1" customWidth="1"/>
  </cols>
  <sheetData>
    <row r="1" spans="1:29" ht="12.75">
      <c r="A1" s="11" t="s">
        <v>108</v>
      </c>
      <c r="AC1" s="17" t="s">
        <v>102</v>
      </c>
    </row>
    <row r="2" ht="13.5" thickBot="1"/>
    <row r="3" spans="1:29" s="2" customFormat="1" ht="12.75">
      <c r="A3" s="3" t="s">
        <v>0</v>
      </c>
      <c r="B3" s="16">
        <v>40447</v>
      </c>
      <c r="C3" s="16" t="s">
        <v>103</v>
      </c>
      <c r="D3" s="16" t="s">
        <v>110</v>
      </c>
      <c r="E3" s="16" t="s">
        <v>77</v>
      </c>
      <c r="F3" s="16" t="s">
        <v>111</v>
      </c>
      <c r="G3" s="16" t="s">
        <v>78</v>
      </c>
      <c r="H3" s="16" t="s">
        <v>79</v>
      </c>
      <c r="I3" s="16" t="s">
        <v>80</v>
      </c>
      <c r="J3" s="16" t="s">
        <v>81</v>
      </c>
      <c r="K3" s="16" t="s">
        <v>82</v>
      </c>
      <c r="L3" s="16" t="s">
        <v>83</v>
      </c>
      <c r="M3" s="16" t="s">
        <v>112</v>
      </c>
      <c r="N3" s="16" t="s">
        <v>113</v>
      </c>
      <c r="O3" s="16" t="s">
        <v>114</v>
      </c>
      <c r="P3" s="16" t="s">
        <v>84</v>
      </c>
      <c r="Q3" s="16" t="s">
        <v>85</v>
      </c>
      <c r="R3" s="16" t="s">
        <v>86</v>
      </c>
      <c r="S3" s="16" t="s">
        <v>87</v>
      </c>
      <c r="T3" s="16" t="s">
        <v>88</v>
      </c>
      <c r="U3" s="16" t="s">
        <v>89</v>
      </c>
      <c r="V3" s="16" t="s">
        <v>90</v>
      </c>
      <c r="W3" s="16" t="s">
        <v>91</v>
      </c>
      <c r="X3" s="16" t="s">
        <v>92</v>
      </c>
      <c r="Y3" s="16" t="s">
        <v>93</v>
      </c>
      <c r="Z3" s="16" t="s">
        <v>94</v>
      </c>
      <c r="AA3" s="16" t="s">
        <v>95</v>
      </c>
      <c r="AB3" s="16" t="s">
        <v>96</v>
      </c>
      <c r="AC3" s="5" t="s">
        <v>1</v>
      </c>
    </row>
    <row r="4" spans="1:29" ht="12.75">
      <c r="A4" s="4" t="s">
        <v>7</v>
      </c>
      <c r="B4" s="4"/>
      <c r="C4" s="4"/>
      <c r="D4" s="4"/>
      <c r="E4" s="4"/>
      <c r="F4" s="4">
        <v>4</v>
      </c>
      <c r="G4" s="4"/>
      <c r="H4" s="4"/>
      <c r="I4" s="4">
        <v>29</v>
      </c>
      <c r="J4" s="4"/>
      <c r="K4" s="4">
        <v>5</v>
      </c>
      <c r="L4" s="4">
        <v>16</v>
      </c>
      <c r="M4" s="4"/>
      <c r="N4" s="4"/>
      <c r="O4" s="4"/>
      <c r="P4" s="4"/>
      <c r="Q4" s="4">
        <v>19</v>
      </c>
      <c r="R4" s="4">
        <v>8</v>
      </c>
      <c r="S4" s="4"/>
      <c r="T4" s="4">
        <v>4</v>
      </c>
      <c r="U4" s="4"/>
      <c r="V4" s="4"/>
      <c r="W4" s="4"/>
      <c r="X4" s="4"/>
      <c r="Y4" s="4"/>
      <c r="Z4" s="4"/>
      <c r="AA4" s="4"/>
      <c r="AB4" s="13"/>
      <c r="AC4" s="6">
        <f>SUM(B4:AB4)</f>
        <v>85</v>
      </c>
    </row>
    <row r="5" spans="1:29" ht="12.75">
      <c r="A5" s="4" t="s">
        <v>61</v>
      </c>
      <c r="B5" s="4"/>
      <c r="C5" s="4"/>
      <c r="D5" s="4"/>
      <c r="E5" s="4"/>
      <c r="F5" s="4"/>
      <c r="G5" s="4">
        <v>4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13"/>
      <c r="AC5" s="6">
        <f aca="true" t="shared" si="0" ref="AC5:AC73">SUM(B5:AB5)</f>
        <v>4</v>
      </c>
    </row>
    <row r="6" spans="1:29" ht="12.75">
      <c r="A6" s="4" t="s">
        <v>104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13"/>
      <c r="AC6" s="6">
        <f t="shared" si="0"/>
        <v>0</v>
      </c>
    </row>
    <row r="7" spans="1:29" ht="12.75">
      <c r="A7" s="4" t="s">
        <v>98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13"/>
      <c r="AC7" s="6">
        <f t="shared" si="0"/>
        <v>0</v>
      </c>
    </row>
    <row r="8" spans="1:29" ht="12.75">
      <c r="A8" s="4" t="s">
        <v>8</v>
      </c>
      <c r="B8" s="4"/>
      <c r="C8" s="4">
        <v>3</v>
      </c>
      <c r="D8" s="4">
        <v>1</v>
      </c>
      <c r="E8" s="4">
        <v>3</v>
      </c>
      <c r="F8" s="4"/>
      <c r="G8" s="4"/>
      <c r="H8" s="4"/>
      <c r="I8" s="4">
        <v>13</v>
      </c>
      <c r="J8" s="4">
        <v>3</v>
      </c>
      <c r="K8" s="4">
        <v>1</v>
      </c>
      <c r="L8" s="4">
        <v>78</v>
      </c>
      <c r="M8" s="4">
        <v>4</v>
      </c>
      <c r="N8" s="4"/>
      <c r="O8" s="4"/>
      <c r="P8" s="4">
        <v>1</v>
      </c>
      <c r="Q8" s="4">
        <v>33</v>
      </c>
      <c r="R8" s="4">
        <v>3</v>
      </c>
      <c r="S8" s="4">
        <v>2</v>
      </c>
      <c r="T8" s="4"/>
      <c r="U8" s="4"/>
      <c r="V8" s="4"/>
      <c r="W8" s="4"/>
      <c r="X8" s="4"/>
      <c r="Y8" s="4">
        <v>1</v>
      </c>
      <c r="Z8" s="4"/>
      <c r="AA8" s="4">
        <v>1</v>
      </c>
      <c r="AB8" s="13"/>
      <c r="AC8" s="6">
        <f t="shared" si="0"/>
        <v>147</v>
      </c>
    </row>
    <row r="9" spans="1:29" ht="12.75">
      <c r="A9" s="4" t="s">
        <v>2</v>
      </c>
      <c r="B9" s="4">
        <v>1</v>
      </c>
      <c r="C9" s="4"/>
      <c r="D9" s="4"/>
      <c r="E9" s="4">
        <v>2</v>
      </c>
      <c r="F9" s="4">
        <v>4</v>
      </c>
      <c r="G9" s="4"/>
      <c r="H9" s="4">
        <v>1</v>
      </c>
      <c r="I9" s="4">
        <v>22</v>
      </c>
      <c r="J9" s="4">
        <v>13</v>
      </c>
      <c r="K9" s="4">
        <v>7</v>
      </c>
      <c r="L9" s="4">
        <v>31</v>
      </c>
      <c r="M9" s="4">
        <v>24</v>
      </c>
      <c r="N9" s="4">
        <v>10</v>
      </c>
      <c r="O9" s="4">
        <v>11</v>
      </c>
      <c r="P9" s="4">
        <v>2</v>
      </c>
      <c r="Q9" s="4">
        <v>57</v>
      </c>
      <c r="R9" s="4">
        <v>36</v>
      </c>
      <c r="S9" s="4">
        <v>10</v>
      </c>
      <c r="T9" s="4">
        <v>4</v>
      </c>
      <c r="U9" s="4">
        <v>3</v>
      </c>
      <c r="V9" s="4"/>
      <c r="W9" s="4"/>
      <c r="X9" s="4">
        <v>3</v>
      </c>
      <c r="Y9" s="4">
        <v>11</v>
      </c>
      <c r="Z9" s="4">
        <v>2</v>
      </c>
      <c r="AA9" s="4">
        <v>4</v>
      </c>
      <c r="AB9" s="13">
        <v>4</v>
      </c>
      <c r="AC9" s="6">
        <f t="shared" si="0"/>
        <v>262</v>
      </c>
    </row>
    <row r="10" spans="1:29" ht="12.75">
      <c r="A10" s="4" t="s">
        <v>9</v>
      </c>
      <c r="B10" s="4">
        <v>1</v>
      </c>
      <c r="C10" s="4"/>
      <c r="D10" s="4"/>
      <c r="E10" s="4">
        <v>1</v>
      </c>
      <c r="F10" s="4">
        <v>1</v>
      </c>
      <c r="G10" s="4"/>
      <c r="H10" s="4"/>
      <c r="I10" s="4">
        <v>2</v>
      </c>
      <c r="J10" s="4">
        <v>1</v>
      </c>
      <c r="K10" s="4">
        <v>1</v>
      </c>
      <c r="L10" s="4">
        <v>2</v>
      </c>
      <c r="M10" s="4">
        <v>3</v>
      </c>
      <c r="N10" s="4">
        <v>1</v>
      </c>
      <c r="O10" s="4"/>
      <c r="P10" s="4"/>
      <c r="Q10" s="4">
        <v>3</v>
      </c>
      <c r="R10" s="4">
        <v>2</v>
      </c>
      <c r="S10" s="4">
        <v>1</v>
      </c>
      <c r="T10" s="4"/>
      <c r="U10" s="4"/>
      <c r="V10" s="4"/>
      <c r="W10" s="4"/>
      <c r="X10" s="4"/>
      <c r="Y10" s="4"/>
      <c r="Z10" s="4">
        <v>1</v>
      </c>
      <c r="AA10" s="4">
        <v>1</v>
      </c>
      <c r="AB10" s="13"/>
      <c r="AC10" s="6">
        <f t="shared" si="0"/>
        <v>21</v>
      </c>
    </row>
    <row r="11" spans="1:29" ht="12.75">
      <c r="A11" s="4" t="s">
        <v>3</v>
      </c>
      <c r="B11" s="4"/>
      <c r="C11" s="4">
        <v>1</v>
      </c>
      <c r="D11" s="4">
        <v>10</v>
      </c>
      <c r="E11" s="4">
        <v>16</v>
      </c>
      <c r="F11" s="4"/>
      <c r="G11" s="4"/>
      <c r="H11" s="4">
        <v>6</v>
      </c>
      <c r="I11" s="4">
        <v>49</v>
      </c>
      <c r="J11" s="4">
        <v>51</v>
      </c>
      <c r="K11" s="4">
        <v>4</v>
      </c>
      <c r="L11" s="4">
        <v>39</v>
      </c>
      <c r="M11" s="4">
        <v>42</v>
      </c>
      <c r="N11" s="4">
        <v>6</v>
      </c>
      <c r="O11" s="4">
        <v>18</v>
      </c>
      <c r="P11" s="4">
        <v>1</v>
      </c>
      <c r="Q11" s="4">
        <v>251</v>
      </c>
      <c r="R11" s="4">
        <v>121</v>
      </c>
      <c r="S11" s="4">
        <v>53</v>
      </c>
      <c r="T11" s="4">
        <v>15</v>
      </c>
      <c r="U11" s="4">
        <v>6</v>
      </c>
      <c r="V11" s="4"/>
      <c r="W11" s="4"/>
      <c r="X11" s="4">
        <v>2</v>
      </c>
      <c r="Y11" s="4">
        <v>3</v>
      </c>
      <c r="Z11" s="4">
        <v>2</v>
      </c>
      <c r="AA11" s="4">
        <v>22</v>
      </c>
      <c r="AB11" s="13">
        <v>2</v>
      </c>
      <c r="AC11" s="6">
        <f t="shared" si="0"/>
        <v>720</v>
      </c>
    </row>
    <row r="12" spans="1:29" ht="12.75">
      <c r="A12" s="4" t="s">
        <v>62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>
        <v>1</v>
      </c>
      <c r="M12" s="4"/>
      <c r="N12" s="4"/>
      <c r="O12" s="4"/>
      <c r="P12" s="4"/>
      <c r="Q12" s="4"/>
      <c r="R12" s="4"/>
      <c r="S12" s="4"/>
      <c r="T12" s="4">
        <v>1</v>
      </c>
      <c r="U12" s="4"/>
      <c r="V12" s="4"/>
      <c r="W12" s="4"/>
      <c r="X12" s="4"/>
      <c r="Y12" s="4"/>
      <c r="Z12" s="4"/>
      <c r="AA12" s="4"/>
      <c r="AB12" s="13"/>
      <c r="AC12" s="6">
        <f t="shared" si="0"/>
        <v>2</v>
      </c>
    </row>
    <row r="13" spans="1:29" ht="12.75">
      <c r="A13" s="4" t="s">
        <v>10</v>
      </c>
      <c r="B13" s="4"/>
      <c r="C13" s="4"/>
      <c r="D13" s="4"/>
      <c r="E13" s="4"/>
      <c r="F13" s="4">
        <v>2</v>
      </c>
      <c r="G13" s="4">
        <v>1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13"/>
      <c r="AC13" s="6">
        <f t="shared" si="0"/>
        <v>3</v>
      </c>
    </row>
    <row r="14" spans="1:29" ht="12.75">
      <c r="A14" s="4" t="s">
        <v>59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>
        <v>2</v>
      </c>
      <c r="R14" s="4">
        <v>1</v>
      </c>
      <c r="S14" s="4"/>
      <c r="T14" s="4"/>
      <c r="U14" s="4"/>
      <c r="V14" s="4"/>
      <c r="W14" s="4"/>
      <c r="X14" s="4"/>
      <c r="Y14" s="4"/>
      <c r="Z14" s="4"/>
      <c r="AA14" s="4"/>
      <c r="AB14" s="13"/>
      <c r="AC14" s="6">
        <f t="shared" si="0"/>
        <v>3</v>
      </c>
    </row>
    <row r="15" spans="1:29" ht="12.75">
      <c r="A15" s="4" t="s">
        <v>11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13"/>
      <c r="AC15" s="6">
        <f t="shared" si="0"/>
        <v>0</v>
      </c>
    </row>
    <row r="16" spans="1:29" ht="12.75">
      <c r="A16" s="4" t="s">
        <v>42</v>
      </c>
      <c r="B16" s="4"/>
      <c r="C16" s="4"/>
      <c r="D16" s="4"/>
      <c r="E16" s="4"/>
      <c r="F16" s="4"/>
      <c r="G16" s="4"/>
      <c r="H16" s="4"/>
      <c r="I16" s="4"/>
      <c r="J16" s="4"/>
      <c r="K16" s="4">
        <v>1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13"/>
      <c r="AC16" s="6">
        <f t="shared" si="0"/>
        <v>1</v>
      </c>
    </row>
    <row r="17" spans="1:29" ht="12.75">
      <c r="A17" s="4" t="s">
        <v>13</v>
      </c>
      <c r="B17" s="4"/>
      <c r="C17" s="4"/>
      <c r="D17" s="4"/>
      <c r="E17" s="4"/>
      <c r="F17" s="4">
        <v>1</v>
      </c>
      <c r="G17" s="4"/>
      <c r="H17" s="4"/>
      <c r="I17" s="4">
        <v>1</v>
      </c>
      <c r="J17" s="4"/>
      <c r="K17" s="4">
        <v>2</v>
      </c>
      <c r="L17" s="4"/>
      <c r="M17" s="4">
        <v>1</v>
      </c>
      <c r="N17" s="4">
        <v>1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13"/>
      <c r="AC17" s="6">
        <f t="shared" si="0"/>
        <v>6</v>
      </c>
    </row>
    <row r="18" spans="1:29" ht="12.75">
      <c r="A18" s="4" t="s">
        <v>4</v>
      </c>
      <c r="B18" s="4"/>
      <c r="C18" s="4">
        <v>1</v>
      </c>
      <c r="D18" s="4"/>
      <c r="E18" s="4"/>
      <c r="F18" s="4">
        <v>11</v>
      </c>
      <c r="G18" s="4"/>
      <c r="H18" s="4">
        <v>13</v>
      </c>
      <c r="I18" s="4">
        <v>16</v>
      </c>
      <c r="J18" s="4">
        <v>2</v>
      </c>
      <c r="K18" s="4">
        <v>12</v>
      </c>
      <c r="L18" s="4">
        <v>10</v>
      </c>
      <c r="M18" s="4">
        <v>6</v>
      </c>
      <c r="N18" s="4"/>
      <c r="O18" s="4">
        <v>2</v>
      </c>
      <c r="P18" s="4">
        <v>3</v>
      </c>
      <c r="Q18" s="4">
        <v>14</v>
      </c>
      <c r="R18" s="4">
        <v>3</v>
      </c>
      <c r="S18" s="4">
        <v>2</v>
      </c>
      <c r="T18" s="4"/>
      <c r="U18" s="4">
        <v>2</v>
      </c>
      <c r="V18" s="4"/>
      <c r="W18" s="4"/>
      <c r="X18" s="4">
        <v>2</v>
      </c>
      <c r="Y18" s="4">
        <v>1</v>
      </c>
      <c r="Z18" s="4"/>
      <c r="AA18" s="4"/>
      <c r="AB18" s="13"/>
      <c r="AC18" s="6">
        <f t="shared" si="0"/>
        <v>100</v>
      </c>
    </row>
    <row r="19" spans="1:29" ht="12.75">
      <c r="A19" s="4" t="s">
        <v>105</v>
      </c>
      <c r="B19" s="4"/>
      <c r="C19" s="4"/>
      <c r="D19" s="4"/>
      <c r="E19" s="4"/>
      <c r="F19" s="4"/>
      <c r="G19" s="4"/>
      <c r="H19" s="4"/>
      <c r="I19" s="4"/>
      <c r="J19" s="4"/>
      <c r="K19" s="4">
        <v>1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13"/>
      <c r="AC19" s="6">
        <f t="shared" si="0"/>
        <v>1</v>
      </c>
    </row>
    <row r="20" spans="1:29" ht="12.75">
      <c r="A20" s="4" t="s">
        <v>67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13"/>
      <c r="AC20" s="6">
        <f t="shared" si="0"/>
        <v>0</v>
      </c>
    </row>
    <row r="21" spans="1:29" ht="12.75">
      <c r="A21" s="4" t="s">
        <v>14</v>
      </c>
      <c r="B21" s="4"/>
      <c r="C21" s="4"/>
      <c r="D21" s="4"/>
      <c r="E21" s="4"/>
      <c r="F21" s="4"/>
      <c r="G21" s="4"/>
      <c r="H21" s="4"/>
      <c r="I21" s="4">
        <v>1</v>
      </c>
      <c r="J21" s="4">
        <v>1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13"/>
      <c r="AC21" s="6">
        <f t="shared" si="0"/>
        <v>2</v>
      </c>
    </row>
    <row r="22" spans="1:29" ht="12.75">
      <c r="A22" s="4" t="s">
        <v>5</v>
      </c>
      <c r="B22" s="4"/>
      <c r="C22" s="4"/>
      <c r="D22" s="4"/>
      <c r="E22" s="4">
        <v>1</v>
      </c>
      <c r="F22" s="4">
        <v>1</v>
      </c>
      <c r="G22" s="4">
        <v>15</v>
      </c>
      <c r="H22" s="4">
        <v>179</v>
      </c>
      <c r="I22" s="4">
        <v>1407</v>
      </c>
      <c r="J22" s="4">
        <v>53</v>
      </c>
      <c r="K22" s="4">
        <v>13</v>
      </c>
      <c r="L22" s="4">
        <v>182</v>
      </c>
      <c r="M22" s="4">
        <v>13</v>
      </c>
      <c r="N22" s="4">
        <v>91</v>
      </c>
      <c r="O22" s="4">
        <v>218</v>
      </c>
      <c r="P22" s="4">
        <v>550</v>
      </c>
      <c r="Q22" s="4">
        <v>3911</v>
      </c>
      <c r="R22" s="4">
        <v>77</v>
      </c>
      <c r="S22" s="4">
        <v>17</v>
      </c>
      <c r="T22" s="4">
        <v>40</v>
      </c>
      <c r="U22" s="4"/>
      <c r="V22" s="4"/>
      <c r="W22" s="4"/>
      <c r="X22" s="4">
        <v>7</v>
      </c>
      <c r="Y22" s="4">
        <v>202</v>
      </c>
      <c r="Z22" s="4">
        <v>1</v>
      </c>
      <c r="AA22" s="4">
        <v>104</v>
      </c>
      <c r="AB22" s="13">
        <v>2</v>
      </c>
      <c r="AC22" s="6">
        <f t="shared" si="0"/>
        <v>7084</v>
      </c>
    </row>
    <row r="23" spans="1:29" ht="12.75">
      <c r="A23" s="4" t="s">
        <v>56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13"/>
      <c r="AC23" s="6">
        <f t="shared" si="0"/>
        <v>0</v>
      </c>
    </row>
    <row r="24" spans="1:29" ht="12.75">
      <c r="A24" s="4" t="s">
        <v>115</v>
      </c>
      <c r="B24" s="4">
        <v>1</v>
      </c>
      <c r="C24" s="4"/>
      <c r="D24" s="4"/>
      <c r="E24" s="4"/>
      <c r="F24" s="4"/>
      <c r="G24" s="4"/>
      <c r="H24" s="4"/>
      <c r="I24" s="4">
        <v>1</v>
      </c>
      <c r="J24" s="4"/>
      <c r="K24" s="4">
        <v>1</v>
      </c>
      <c r="L24" s="4">
        <v>1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13"/>
      <c r="AC24" s="6">
        <f t="shared" si="0"/>
        <v>4</v>
      </c>
    </row>
    <row r="25" spans="1:29" ht="12.75">
      <c r="A25" s="4" t="s">
        <v>15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>
        <v>4</v>
      </c>
      <c r="R25" s="4"/>
      <c r="S25" s="4"/>
      <c r="T25" s="4"/>
      <c r="U25" s="4"/>
      <c r="V25" s="4"/>
      <c r="W25" s="4">
        <v>25</v>
      </c>
      <c r="X25" s="4">
        <v>42</v>
      </c>
      <c r="Y25" s="4">
        <v>1</v>
      </c>
      <c r="Z25" s="4"/>
      <c r="AA25" s="4"/>
      <c r="AB25" s="13"/>
      <c r="AC25" s="6">
        <f t="shared" si="0"/>
        <v>72</v>
      </c>
    </row>
    <row r="26" spans="1:29" ht="12.75">
      <c r="A26" s="4" t="s">
        <v>16</v>
      </c>
      <c r="B26" s="4"/>
      <c r="C26" s="4"/>
      <c r="D26" s="4"/>
      <c r="E26" s="4"/>
      <c r="F26" s="4"/>
      <c r="G26" s="4"/>
      <c r="H26" s="4">
        <v>1</v>
      </c>
      <c r="I26" s="4"/>
      <c r="J26" s="4"/>
      <c r="K26" s="4"/>
      <c r="L26" s="4"/>
      <c r="M26" s="4"/>
      <c r="N26" s="4"/>
      <c r="O26" s="4"/>
      <c r="P26" s="4">
        <v>1</v>
      </c>
      <c r="Q26" s="4"/>
      <c r="R26" s="4"/>
      <c r="S26" s="4"/>
      <c r="T26" s="4"/>
      <c r="U26" s="4"/>
      <c r="V26" s="4"/>
      <c r="W26" s="4"/>
      <c r="X26" s="4">
        <v>3</v>
      </c>
      <c r="Y26" s="4"/>
      <c r="Z26" s="4"/>
      <c r="AA26" s="4"/>
      <c r="AB26" s="13"/>
      <c r="AC26" s="6">
        <f t="shared" si="0"/>
        <v>5</v>
      </c>
    </row>
    <row r="27" spans="1:29" ht="12.75">
      <c r="A27" s="4" t="s">
        <v>6</v>
      </c>
      <c r="B27" s="4">
        <v>2</v>
      </c>
      <c r="C27" s="4">
        <v>77</v>
      </c>
      <c r="D27" s="4">
        <v>38</v>
      </c>
      <c r="E27" s="4">
        <v>10</v>
      </c>
      <c r="F27" s="4"/>
      <c r="G27" s="4"/>
      <c r="H27" s="4">
        <v>48</v>
      </c>
      <c r="I27" s="4">
        <v>10</v>
      </c>
      <c r="J27" s="4"/>
      <c r="K27" s="4">
        <v>5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>
        <v>17</v>
      </c>
      <c r="Z27" s="4">
        <v>2</v>
      </c>
      <c r="AA27" s="4">
        <v>11</v>
      </c>
      <c r="AB27" s="13"/>
      <c r="AC27" s="6">
        <f t="shared" si="0"/>
        <v>220</v>
      </c>
    </row>
    <row r="28" spans="1:29" ht="12.75">
      <c r="A28" s="4" t="s">
        <v>17</v>
      </c>
      <c r="B28" s="4">
        <v>35</v>
      </c>
      <c r="C28" s="4">
        <v>48</v>
      </c>
      <c r="D28" s="4">
        <v>10</v>
      </c>
      <c r="E28" s="4">
        <v>860</v>
      </c>
      <c r="F28" s="4"/>
      <c r="G28" s="4"/>
      <c r="H28" s="4">
        <v>37</v>
      </c>
      <c r="I28" s="4">
        <v>244</v>
      </c>
      <c r="J28" s="4"/>
      <c r="K28" s="4">
        <v>77</v>
      </c>
      <c r="L28" s="4">
        <v>4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13"/>
      <c r="AC28" s="6">
        <f t="shared" si="0"/>
        <v>1315</v>
      </c>
    </row>
    <row r="29" spans="1:29" ht="12.75">
      <c r="A29" s="4" t="s">
        <v>63</v>
      </c>
      <c r="B29" s="4"/>
      <c r="C29" s="4">
        <v>12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13"/>
      <c r="AC29" s="6">
        <f t="shared" si="0"/>
        <v>12</v>
      </c>
    </row>
    <row r="30" spans="1:29" ht="12.75">
      <c r="A30" s="4" t="s">
        <v>73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13"/>
      <c r="AC30" s="6">
        <f t="shared" si="0"/>
        <v>0</v>
      </c>
    </row>
    <row r="31" spans="1:29" ht="12.75">
      <c r="A31" s="4" t="s">
        <v>18</v>
      </c>
      <c r="B31" s="4"/>
      <c r="C31" s="4"/>
      <c r="D31" s="4"/>
      <c r="E31" s="4"/>
      <c r="F31" s="4"/>
      <c r="G31" s="4"/>
      <c r="H31" s="4"/>
      <c r="I31" s="4">
        <v>30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13"/>
      <c r="AC31" s="6">
        <f t="shared" si="0"/>
        <v>30</v>
      </c>
    </row>
    <row r="32" spans="1:29" ht="12.75">
      <c r="A32" s="4" t="s">
        <v>19</v>
      </c>
      <c r="B32" s="4">
        <v>4</v>
      </c>
      <c r="C32" s="4">
        <v>5</v>
      </c>
      <c r="D32" s="4"/>
      <c r="E32" s="4"/>
      <c r="F32" s="4"/>
      <c r="G32" s="4">
        <v>25</v>
      </c>
      <c r="H32" s="4">
        <v>182</v>
      </c>
      <c r="I32" s="4">
        <v>54</v>
      </c>
      <c r="J32" s="4">
        <v>4</v>
      </c>
      <c r="K32" s="4">
        <v>165</v>
      </c>
      <c r="L32" s="4">
        <v>9</v>
      </c>
      <c r="M32" s="4">
        <v>4</v>
      </c>
      <c r="N32" s="4">
        <v>4</v>
      </c>
      <c r="O32" s="4">
        <v>12</v>
      </c>
      <c r="P32" s="4">
        <v>115</v>
      </c>
      <c r="Q32" s="4">
        <v>504</v>
      </c>
      <c r="R32" s="4">
        <v>4</v>
      </c>
      <c r="S32" s="4">
        <v>1</v>
      </c>
      <c r="T32" s="4"/>
      <c r="U32" s="4"/>
      <c r="V32" s="4"/>
      <c r="W32" s="4"/>
      <c r="X32" s="4">
        <v>60</v>
      </c>
      <c r="Y32" s="4">
        <v>66</v>
      </c>
      <c r="Z32" s="4">
        <v>26</v>
      </c>
      <c r="AA32" s="4"/>
      <c r="AB32" s="13">
        <v>1</v>
      </c>
      <c r="AC32" s="6">
        <f t="shared" si="0"/>
        <v>1245</v>
      </c>
    </row>
    <row r="33" spans="1:29" ht="12.75">
      <c r="A33" s="4" t="s">
        <v>20</v>
      </c>
      <c r="B33" s="4"/>
      <c r="C33" s="4"/>
      <c r="D33" s="4"/>
      <c r="E33" s="4"/>
      <c r="F33" s="4"/>
      <c r="G33" s="4"/>
      <c r="H33" s="4">
        <v>2</v>
      </c>
      <c r="I33" s="4"/>
      <c r="J33" s="4">
        <v>1</v>
      </c>
      <c r="K33" s="4">
        <v>5</v>
      </c>
      <c r="L33" s="4">
        <v>1</v>
      </c>
      <c r="M33" s="4"/>
      <c r="N33" s="4">
        <v>1</v>
      </c>
      <c r="O33" s="4">
        <v>2</v>
      </c>
      <c r="P33" s="4"/>
      <c r="Q33" s="4"/>
      <c r="R33" s="4"/>
      <c r="S33" s="4"/>
      <c r="T33" s="4"/>
      <c r="U33" s="4"/>
      <c r="V33" s="4"/>
      <c r="W33" s="4"/>
      <c r="X33" s="4">
        <v>15</v>
      </c>
      <c r="Y33" s="4">
        <v>1</v>
      </c>
      <c r="Z33" s="4">
        <v>2</v>
      </c>
      <c r="AA33" s="4"/>
      <c r="AB33" s="13"/>
      <c r="AC33" s="6">
        <f t="shared" si="0"/>
        <v>30</v>
      </c>
    </row>
    <row r="34" spans="1:29" ht="12.75">
      <c r="A34" s="4" t="s">
        <v>21</v>
      </c>
      <c r="B34" s="4">
        <v>3</v>
      </c>
      <c r="C34" s="4"/>
      <c r="D34" s="4"/>
      <c r="E34" s="4"/>
      <c r="F34" s="4">
        <v>4</v>
      </c>
      <c r="G34" s="4">
        <v>2</v>
      </c>
      <c r="H34" s="4">
        <v>20</v>
      </c>
      <c r="I34" s="4"/>
      <c r="J34" s="4"/>
      <c r="K34" s="4">
        <v>4</v>
      </c>
      <c r="L34" s="4">
        <v>2</v>
      </c>
      <c r="M34" s="4"/>
      <c r="N34" s="4">
        <v>2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13"/>
      <c r="AC34" s="6">
        <f t="shared" si="0"/>
        <v>37</v>
      </c>
    </row>
    <row r="35" spans="1:29" ht="12.75">
      <c r="A35" s="4" t="s">
        <v>54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13"/>
      <c r="AC35" s="6">
        <f t="shared" si="0"/>
        <v>0</v>
      </c>
    </row>
    <row r="36" spans="1:29" ht="12.75">
      <c r="A36" s="4" t="s">
        <v>22</v>
      </c>
      <c r="B36" s="4">
        <v>16</v>
      </c>
      <c r="C36" s="4">
        <v>6</v>
      </c>
      <c r="D36" s="4">
        <v>10</v>
      </c>
      <c r="E36" s="4">
        <v>21</v>
      </c>
      <c r="F36" s="4">
        <v>2</v>
      </c>
      <c r="G36" s="4">
        <v>18</v>
      </c>
      <c r="H36" s="4">
        <v>168</v>
      </c>
      <c r="I36" s="4">
        <v>8</v>
      </c>
      <c r="J36" s="4">
        <v>1</v>
      </c>
      <c r="K36" s="4">
        <v>37</v>
      </c>
      <c r="L36" s="4">
        <v>23</v>
      </c>
      <c r="M36" s="4"/>
      <c r="N36" s="4"/>
      <c r="O36" s="4">
        <v>5</v>
      </c>
      <c r="P36" s="4">
        <v>5</v>
      </c>
      <c r="Q36" s="4">
        <v>186</v>
      </c>
      <c r="R36" s="4">
        <v>11</v>
      </c>
      <c r="S36" s="4">
        <v>21</v>
      </c>
      <c r="T36" s="4">
        <v>2</v>
      </c>
      <c r="U36" s="4">
        <v>2</v>
      </c>
      <c r="V36" s="4"/>
      <c r="W36" s="4"/>
      <c r="X36" s="4">
        <v>86</v>
      </c>
      <c r="Y36" s="4">
        <v>376</v>
      </c>
      <c r="Z36" s="4">
        <v>3</v>
      </c>
      <c r="AA36" s="4">
        <v>4</v>
      </c>
      <c r="AB36" s="13">
        <v>4</v>
      </c>
      <c r="AC36" s="6">
        <f t="shared" si="0"/>
        <v>1015</v>
      </c>
    </row>
    <row r="37" spans="1:29" ht="12.75">
      <c r="A37" s="4" t="s">
        <v>23</v>
      </c>
      <c r="B37" s="4"/>
      <c r="C37" s="4"/>
      <c r="D37" s="4">
        <v>1</v>
      </c>
      <c r="E37" s="4"/>
      <c r="F37" s="4"/>
      <c r="G37" s="4">
        <v>1</v>
      </c>
      <c r="H37" s="4">
        <v>3</v>
      </c>
      <c r="I37" s="4">
        <v>1</v>
      </c>
      <c r="J37" s="4"/>
      <c r="K37" s="4"/>
      <c r="L37" s="4"/>
      <c r="M37" s="4">
        <v>10</v>
      </c>
      <c r="N37" s="4"/>
      <c r="O37" s="4"/>
      <c r="P37" s="4">
        <v>1</v>
      </c>
      <c r="Q37" s="4"/>
      <c r="R37" s="4"/>
      <c r="S37" s="4"/>
      <c r="T37" s="4"/>
      <c r="U37" s="4"/>
      <c r="V37" s="4"/>
      <c r="W37" s="4">
        <v>1</v>
      </c>
      <c r="X37" s="4"/>
      <c r="Y37" s="4">
        <v>2</v>
      </c>
      <c r="Z37" s="4"/>
      <c r="AA37" s="4"/>
      <c r="AB37" s="13"/>
      <c r="AC37" s="6">
        <f t="shared" si="0"/>
        <v>20</v>
      </c>
    </row>
    <row r="38" spans="1:29" ht="12.75">
      <c r="A38" s="4" t="s">
        <v>65</v>
      </c>
      <c r="B38" s="4">
        <v>2</v>
      </c>
      <c r="C38" s="4"/>
      <c r="D38" s="4"/>
      <c r="E38" s="4"/>
      <c r="F38" s="4"/>
      <c r="G38" s="4"/>
      <c r="H38" s="4">
        <v>13</v>
      </c>
      <c r="I38" s="4">
        <v>1</v>
      </c>
      <c r="J38" s="4"/>
      <c r="K38" s="4"/>
      <c r="L38" s="4"/>
      <c r="M38" s="4"/>
      <c r="N38" s="4"/>
      <c r="O38" s="4"/>
      <c r="P38" s="4"/>
      <c r="Q38" s="4">
        <v>1</v>
      </c>
      <c r="R38" s="4"/>
      <c r="S38" s="4"/>
      <c r="T38" s="4"/>
      <c r="U38" s="4"/>
      <c r="V38" s="4"/>
      <c r="W38" s="4"/>
      <c r="X38" s="4"/>
      <c r="Y38" s="4"/>
      <c r="Z38" s="4"/>
      <c r="AA38" s="4"/>
      <c r="AB38" s="13"/>
      <c r="AC38" s="6">
        <f t="shared" si="0"/>
        <v>17</v>
      </c>
    </row>
    <row r="39" spans="1:29" ht="12.75">
      <c r="A39" s="4" t="s">
        <v>24</v>
      </c>
      <c r="B39" s="4"/>
      <c r="C39" s="4"/>
      <c r="D39" s="4">
        <v>1</v>
      </c>
      <c r="E39" s="4"/>
      <c r="F39" s="4"/>
      <c r="G39" s="4">
        <v>2</v>
      </c>
      <c r="H39" s="4"/>
      <c r="I39" s="4"/>
      <c r="J39" s="4">
        <v>1</v>
      </c>
      <c r="K39" s="4"/>
      <c r="L39" s="4"/>
      <c r="M39" s="4"/>
      <c r="N39" s="4"/>
      <c r="O39" s="4">
        <v>2</v>
      </c>
      <c r="P39" s="4"/>
      <c r="Q39" s="4"/>
      <c r="R39" s="4"/>
      <c r="S39" s="4">
        <v>7</v>
      </c>
      <c r="T39" s="4"/>
      <c r="U39" s="4"/>
      <c r="V39" s="4"/>
      <c r="W39" s="4"/>
      <c r="X39" s="4">
        <v>3</v>
      </c>
      <c r="Y39" s="4">
        <v>1</v>
      </c>
      <c r="Z39" s="4"/>
      <c r="AA39" s="4"/>
      <c r="AB39" s="13"/>
      <c r="AC39" s="6">
        <f t="shared" si="0"/>
        <v>17</v>
      </c>
    </row>
    <row r="40" spans="1:29" ht="12.75">
      <c r="A40" s="4" t="s">
        <v>25</v>
      </c>
      <c r="B40" s="4"/>
      <c r="C40" s="4"/>
      <c r="D40" s="4"/>
      <c r="E40" s="4"/>
      <c r="F40" s="4">
        <v>1</v>
      </c>
      <c r="G40" s="4"/>
      <c r="H40" s="4">
        <v>3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13"/>
      <c r="AC40" s="6">
        <f t="shared" si="0"/>
        <v>4</v>
      </c>
    </row>
    <row r="41" spans="1:29" ht="12.75">
      <c r="A41" s="4" t="s">
        <v>72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13"/>
      <c r="AC41" s="6">
        <f t="shared" si="0"/>
        <v>0</v>
      </c>
    </row>
    <row r="42" spans="1:29" ht="12.75">
      <c r="A42" s="4" t="s">
        <v>26</v>
      </c>
      <c r="B42" s="4"/>
      <c r="C42" s="4">
        <v>11</v>
      </c>
      <c r="D42" s="4">
        <v>2</v>
      </c>
      <c r="E42" s="4"/>
      <c r="F42" s="4">
        <v>2</v>
      </c>
      <c r="G42" s="4">
        <v>10</v>
      </c>
      <c r="H42" s="4">
        <v>33</v>
      </c>
      <c r="I42" s="4">
        <v>34</v>
      </c>
      <c r="J42" s="4">
        <v>1</v>
      </c>
      <c r="K42" s="4">
        <v>13</v>
      </c>
      <c r="L42" s="4">
        <v>3</v>
      </c>
      <c r="M42" s="4"/>
      <c r="N42" s="4"/>
      <c r="O42" s="4">
        <v>1</v>
      </c>
      <c r="P42" s="4">
        <v>3</v>
      </c>
      <c r="Q42" s="4"/>
      <c r="R42" s="4"/>
      <c r="S42" s="4">
        <v>12</v>
      </c>
      <c r="T42" s="4">
        <v>1</v>
      </c>
      <c r="U42" s="4">
        <v>1</v>
      </c>
      <c r="V42" s="4"/>
      <c r="W42" s="4"/>
      <c r="X42" s="4">
        <v>4</v>
      </c>
      <c r="Y42" s="4">
        <v>48</v>
      </c>
      <c r="Z42" s="4"/>
      <c r="AA42" s="4">
        <v>2</v>
      </c>
      <c r="AB42" s="13">
        <v>102</v>
      </c>
      <c r="AC42" s="6">
        <f t="shared" si="0"/>
        <v>283</v>
      </c>
    </row>
    <row r="43" spans="1:29" ht="12.75">
      <c r="A43" s="4" t="s">
        <v>27</v>
      </c>
      <c r="B43" s="4">
        <v>68</v>
      </c>
      <c r="C43" s="4">
        <v>89</v>
      </c>
      <c r="D43" s="4">
        <v>57</v>
      </c>
      <c r="E43" s="4">
        <v>11</v>
      </c>
      <c r="F43" s="4">
        <v>137</v>
      </c>
      <c r="G43" s="4">
        <v>135</v>
      </c>
      <c r="H43" s="4">
        <v>625</v>
      </c>
      <c r="I43" s="4">
        <v>65</v>
      </c>
      <c r="J43" s="4">
        <v>87</v>
      </c>
      <c r="K43" s="4">
        <v>152</v>
      </c>
      <c r="L43" s="4">
        <v>31</v>
      </c>
      <c r="M43" s="4">
        <v>100</v>
      </c>
      <c r="N43" s="4"/>
      <c r="O43" s="4">
        <v>123</v>
      </c>
      <c r="P43" s="4">
        <v>26</v>
      </c>
      <c r="Q43" s="4">
        <v>131</v>
      </c>
      <c r="R43" s="4">
        <v>9</v>
      </c>
      <c r="S43" s="4">
        <v>31</v>
      </c>
      <c r="T43" s="4">
        <v>1</v>
      </c>
      <c r="U43" s="4">
        <v>3</v>
      </c>
      <c r="V43" s="4"/>
      <c r="W43" s="4">
        <v>12</v>
      </c>
      <c r="X43" s="4">
        <v>45</v>
      </c>
      <c r="Y43" s="4">
        <v>52</v>
      </c>
      <c r="Z43" s="4">
        <v>12</v>
      </c>
      <c r="AA43" s="4">
        <v>2</v>
      </c>
      <c r="AB43" s="13">
        <v>317</v>
      </c>
      <c r="AC43" s="6">
        <f t="shared" si="0"/>
        <v>2321</v>
      </c>
    </row>
    <row r="44" spans="1:29" ht="12.75">
      <c r="A44" s="4" t="s">
        <v>71</v>
      </c>
      <c r="B44" s="4"/>
      <c r="C44" s="4"/>
      <c r="D44" s="4"/>
      <c r="E44" s="4"/>
      <c r="F44" s="4"/>
      <c r="G44" s="4"/>
      <c r="H44" s="4"/>
      <c r="I44" s="4"/>
      <c r="J44" s="4"/>
      <c r="K44" s="4">
        <v>6</v>
      </c>
      <c r="L44" s="4"/>
      <c r="M44" s="4"/>
      <c r="N44" s="4"/>
      <c r="O44" s="4"/>
      <c r="P44" s="4"/>
      <c r="Q44" s="4">
        <v>1</v>
      </c>
      <c r="R44" s="4"/>
      <c r="S44" s="4"/>
      <c r="T44" s="4"/>
      <c r="U44" s="4"/>
      <c r="V44" s="4"/>
      <c r="W44" s="4"/>
      <c r="X44" s="4"/>
      <c r="Y44" s="4"/>
      <c r="Z44" s="4"/>
      <c r="AA44" s="4"/>
      <c r="AB44" s="13"/>
      <c r="AC44" s="6">
        <f t="shared" si="0"/>
        <v>7</v>
      </c>
    </row>
    <row r="45" spans="1:29" ht="12.75">
      <c r="A45" s="4" t="s">
        <v>28</v>
      </c>
      <c r="B45" s="4">
        <v>3</v>
      </c>
      <c r="C45" s="4">
        <v>8</v>
      </c>
      <c r="D45" s="4"/>
      <c r="E45" s="4">
        <v>1</v>
      </c>
      <c r="F45" s="4">
        <v>2</v>
      </c>
      <c r="G45" s="4">
        <v>2</v>
      </c>
      <c r="H45" s="4">
        <v>2</v>
      </c>
      <c r="I45" s="4">
        <v>1</v>
      </c>
      <c r="J45" s="4"/>
      <c r="K45" s="4">
        <v>10</v>
      </c>
      <c r="L45" s="4">
        <v>6</v>
      </c>
      <c r="M45" s="4">
        <v>1</v>
      </c>
      <c r="N45" s="4"/>
      <c r="O45" s="4">
        <v>15</v>
      </c>
      <c r="P45" s="4">
        <v>9</v>
      </c>
      <c r="Q45" s="4">
        <v>5</v>
      </c>
      <c r="R45" s="4">
        <v>10</v>
      </c>
      <c r="S45" s="4">
        <v>3</v>
      </c>
      <c r="T45" s="4"/>
      <c r="U45" s="4">
        <v>2</v>
      </c>
      <c r="V45" s="4"/>
      <c r="W45" s="4">
        <v>31</v>
      </c>
      <c r="X45" s="4">
        <v>14</v>
      </c>
      <c r="Y45" s="4">
        <v>17</v>
      </c>
      <c r="Z45" s="4">
        <v>4</v>
      </c>
      <c r="AA45" s="4">
        <v>2</v>
      </c>
      <c r="AB45" s="13">
        <v>26</v>
      </c>
      <c r="AC45" s="6">
        <f t="shared" si="0"/>
        <v>174</v>
      </c>
    </row>
    <row r="46" spans="1:29" ht="12.75">
      <c r="A46" s="4" t="s">
        <v>74</v>
      </c>
      <c r="B46" s="4">
        <v>7</v>
      </c>
      <c r="C46" s="4">
        <v>11</v>
      </c>
      <c r="D46" s="4"/>
      <c r="E46" s="4">
        <v>6</v>
      </c>
      <c r="F46" s="4">
        <v>4</v>
      </c>
      <c r="G46" s="4">
        <v>9</v>
      </c>
      <c r="H46" s="4">
        <v>21</v>
      </c>
      <c r="I46" s="4">
        <v>7</v>
      </c>
      <c r="J46" s="4">
        <v>2</v>
      </c>
      <c r="K46" s="4">
        <v>22</v>
      </c>
      <c r="L46" s="4">
        <v>3</v>
      </c>
      <c r="M46" s="4"/>
      <c r="N46" s="4">
        <v>2</v>
      </c>
      <c r="O46" s="4">
        <v>3</v>
      </c>
      <c r="P46" s="4">
        <v>20</v>
      </c>
      <c r="Q46" s="4"/>
      <c r="R46" s="4"/>
      <c r="S46" s="4"/>
      <c r="T46" s="4"/>
      <c r="U46" s="4">
        <v>16</v>
      </c>
      <c r="V46" s="4"/>
      <c r="W46" s="4">
        <v>3</v>
      </c>
      <c r="X46" s="4"/>
      <c r="Y46" s="4"/>
      <c r="Z46" s="4">
        <v>3</v>
      </c>
      <c r="AA46" s="4"/>
      <c r="AB46" s="13">
        <v>10</v>
      </c>
      <c r="AC46" s="6">
        <f t="shared" si="0"/>
        <v>149</v>
      </c>
    </row>
    <row r="47" spans="1:29" ht="12.75">
      <c r="A47" s="4" t="s">
        <v>29</v>
      </c>
      <c r="B47" s="4"/>
      <c r="C47" s="4"/>
      <c r="D47" s="4"/>
      <c r="E47" s="4"/>
      <c r="F47" s="4"/>
      <c r="G47" s="4"/>
      <c r="H47" s="4"/>
      <c r="I47" s="4"/>
      <c r="J47" s="4"/>
      <c r="K47" s="4">
        <v>5</v>
      </c>
      <c r="L47" s="4"/>
      <c r="M47" s="4">
        <v>5</v>
      </c>
      <c r="N47" s="4"/>
      <c r="O47" s="4">
        <v>8</v>
      </c>
      <c r="P47" s="4">
        <v>20</v>
      </c>
      <c r="Q47" s="4">
        <v>10</v>
      </c>
      <c r="R47" s="4"/>
      <c r="S47" s="4"/>
      <c r="T47" s="4"/>
      <c r="U47" s="4"/>
      <c r="V47" s="4"/>
      <c r="W47" s="4"/>
      <c r="X47" s="4">
        <v>1</v>
      </c>
      <c r="Y47" s="4"/>
      <c r="Z47" s="4"/>
      <c r="AA47" s="4"/>
      <c r="AB47" s="13"/>
      <c r="AC47" s="6">
        <f t="shared" si="0"/>
        <v>49</v>
      </c>
    </row>
    <row r="48" spans="1:29" ht="12.75">
      <c r="A48" s="4" t="s">
        <v>30</v>
      </c>
      <c r="B48" s="4">
        <v>40</v>
      </c>
      <c r="C48" s="4"/>
      <c r="D48" s="4">
        <v>1</v>
      </c>
      <c r="E48" s="4"/>
      <c r="F48" s="4">
        <v>23</v>
      </c>
      <c r="G48" s="4"/>
      <c r="H48" s="4">
        <v>13</v>
      </c>
      <c r="I48" s="4">
        <v>22</v>
      </c>
      <c r="J48" s="4">
        <v>2</v>
      </c>
      <c r="K48" s="4">
        <v>32</v>
      </c>
      <c r="L48" s="4">
        <v>2</v>
      </c>
      <c r="M48" s="4">
        <v>11</v>
      </c>
      <c r="N48" s="4">
        <v>2</v>
      </c>
      <c r="O48" s="4">
        <v>8</v>
      </c>
      <c r="P48" s="4">
        <v>3</v>
      </c>
      <c r="Q48" s="4">
        <v>11</v>
      </c>
      <c r="R48" s="4">
        <v>2</v>
      </c>
      <c r="S48" s="4">
        <v>10</v>
      </c>
      <c r="T48" s="4">
        <v>5</v>
      </c>
      <c r="U48" s="4">
        <v>5</v>
      </c>
      <c r="V48" s="4"/>
      <c r="W48" s="4">
        <v>10</v>
      </c>
      <c r="X48" s="4">
        <v>6</v>
      </c>
      <c r="Y48" s="4">
        <v>168</v>
      </c>
      <c r="Z48" s="4">
        <v>16</v>
      </c>
      <c r="AA48" s="4">
        <v>53</v>
      </c>
      <c r="AB48" s="13">
        <v>32</v>
      </c>
      <c r="AC48" s="6">
        <f t="shared" si="0"/>
        <v>477</v>
      </c>
    </row>
    <row r="49" spans="1:29" ht="12.75">
      <c r="A49" s="4" t="s">
        <v>31</v>
      </c>
      <c r="B49" s="4">
        <v>19</v>
      </c>
      <c r="C49" s="4">
        <v>15</v>
      </c>
      <c r="D49" s="4"/>
      <c r="E49" s="4">
        <v>35</v>
      </c>
      <c r="F49" s="4"/>
      <c r="G49" s="4">
        <v>29</v>
      </c>
      <c r="H49" s="4">
        <v>56</v>
      </c>
      <c r="I49" s="4">
        <v>19</v>
      </c>
      <c r="J49" s="4">
        <v>7</v>
      </c>
      <c r="K49" s="4">
        <v>4</v>
      </c>
      <c r="L49" s="4">
        <v>13</v>
      </c>
      <c r="M49" s="4">
        <v>24</v>
      </c>
      <c r="N49" s="4">
        <v>26</v>
      </c>
      <c r="O49" s="4">
        <v>61</v>
      </c>
      <c r="P49" s="4"/>
      <c r="Q49" s="4">
        <v>66</v>
      </c>
      <c r="R49" s="4">
        <v>11</v>
      </c>
      <c r="S49" s="4">
        <v>4</v>
      </c>
      <c r="T49" s="4">
        <v>6</v>
      </c>
      <c r="U49" s="4">
        <v>33</v>
      </c>
      <c r="V49" s="4"/>
      <c r="W49" s="4">
        <v>3</v>
      </c>
      <c r="X49" s="4">
        <v>5</v>
      </c>
      <c r="Y49" s="4">
        <v>6</v>
      </c>
      <c r="Z49" s="4">
        <v>23</v>
      </c>
      <c r="AA49" s="4">
        <v>36</v>
      </c>
      <c r="AB49" s="13">
        <v>55</v>
      </c>
      <c r="AC49" s="6">
        <f t="shared" si="0"/>
        <v>556</v>
      </c>
    </row>
    <row r="50" spans="1:29" ht="12.75">
      <c r="A50" s="4" t="s">
        <v>60</v>
      </c>
      <c r="B50" s="4"/>
      <c r="C50" s="4"/>
      <c r="D50" s="4"/>
      <c r="E50" s="4">
        <v>9</v>
      </c>
      <c r="F50" s="4">
        <v>18</v>
      </c>
      <c r="G50" s="4"/>
      <c r="H50" s="4">
        <v>124</v>
      </c>
      <c r="I50" s="4">
        <v>14</v>
      </c>
      <c r="J50" s="4">
        <v>3</v>
      </c>
      <c r="K50" s="4">
        <v>10</v>
      </c>
      <c r="L50" s="4">
        <v>7</v>
      </c>
      <c r="M50" s="4">
        <v>1</v>
      </c>
      <c r="N50" s="4">
        <v>2</v>
      </c>
      <c r="O50" s="4">
        <v>22</v>
      </c>
      <c r="P50" s="4"/>
      <c r="Q50" s="4"/>
      <c r="R50" s="4">
        <v>2</v>
      </c>
      <c r="S50" s="4"/>
      <c r="T50" s="4"/>
      <c r="U50" s="4">
        <v>10</v>
      </c>
      <c r="V50" s="4"/>
      <c r="W50" s="4"/>
      <c r="X50" s="4">
        <v>1</v>
      </c>
      <c r="Y50" s="4">
        <v>23</v>
      </c>
      <c r="Z50" s="4">
        <v>16</v>
      </c>
      <c r="AA50" s="4">
        <v>2</v>
      </c>
      <c r="AB50" s="13">
        <v>18</v>
      </c>
      <c r="AC50" s="6">
        <f t="shared" si="0"/>
        <v>282</v>
      </c>
    </row>
    <row r="51" spans="1:29" ht="12.75">
      <c r="A51" s="4" t="s">
        <v>58</v>
      </c>
      <c r="B51" s="4">
        <v>5</v>
      </c>
      <c r="C51" s="4"/>
      <c r="D51" s="4"/>
      <c r="E51" s="4"/>
      <c r="F51" s="4"/>
      <c r="G51" s="4"/>
      <c r="H51" s="4"/>
      <c r="I51" s="4">
        <v>1</v>
      </c>
      <c r="J51" s="4">
        <v>15</v>
      </c>
      <c r="K51" s="4">
        <v>9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>
        <v>30</v>
      </c>
      <c r="AB51" s="13">
        <v>50</v>
      </c>
      <c r="AC51" s="6">
        <f t="shared" si="0"/>
        <v>110</v>
      </c>
    </row>
    <row r="52" spans="1:29" ht="12.75">
      <c r="A52" s="4" t="s">
        <v>101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13"/>
      <c r="AC52" s="6">
        <f t="shared" si="0"/>
        <v>0</v>
      </c>
    </row>
    <row r="53" spans="1:29" ht="12.75">
      <c r="A53" s="4" t="s">
        <v>47</v>
      </c>
      <c r="B53" s="4"/>
      <c r="C53" s="4"/>
      <c r="D53" s="4"/>
      <c r="E53" s="4"/>
      <c r="F53" s="4"/>
      <c r="G53" s="4"/>
      <c r="H53" s="4"/>
      <c r="I53" s="4"/>
      <c r="J53" s="4"/>
      <c r="K53" s="4">
        <v>22</v>
      </c>
      <c r="L53" s="4"/>
      <c r="M53" s="4"/>
      <c r="N53" s="4"/>
      <c r="O53" s="4"/>
      <c r="P53" s="4"/>
      <c r="Q53" s="4">
        <v>19</v>
      </c>
      <c r="R53" s="4">
        <v>13</v>
      </c>
      <c r="S53" s="4">
        <v>18</v>
      </c>
      <c r="T53" s="4">
        <v>8</v>
      </c>
      <c r="U53" s="4">
        <v>9</v>
      </c>
      <c r="V53" s="4"/>
      <c r="W53" s="4"/>
      <c r="X53" s="4"/>
      <c r="Y53" s="4"/>
      <c r="Z53" s="4"/>
      <c r="AA53" s="4"/>
      <c r="AB53" s="13"/>
      <c r="AC53" s="6">
        <f t="shared" si="0"/>
        <v>89</v>
      </c>
    </row>
    <row r="54" spans="1:29" ht="12.75">
      <c r="A54" s="4" t="s">
        <v>97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13"/>
      <c r="AC54" s="6">
        <f t="shared" si="0"/>
        <v>0</v>
      </c>
    </row>
    <row r="55" spans="1:29" ht="12.75">
      <c r="A55" s="4" t="s">
        <v>32</v>
      </c>
      <c r="B55" s="4">
        <v>291</v>
      </c>
      <c r="C55" s="4">
        <v>896</v>
      </c>
      <c r="D55" s="4">
        <v>561</v>
      </c>
      <c r="E55" s="4">
        <v>164</v>
      </c>
      <c r="F55" s="4">
        <v>31</v>
      </c>
      <c r="G55" s="4">
        <v>65</v>
      </c>
      <c r="H55" s="4">
        <v>95</v>
      </c>
      <c r="I55" s="4">
        <v>162</v>
      </c>
      <c r="J55" s="4">
        <v>38</v>
      </c>
      <c r="K55" s="4">
        <v>4</v>
      </c>
      <c r="L55" s="4">
        <v>9</v>
      </c>
      <c r="M55" s="4">
        <v>54</v>
      </c>
      <c r="N55" s="4">
        <v>21</v>
      </c>
      <c r="O55" s="4">
        <v>16</v>
      </c>
      <c r="P55" s="4">
        <v>1</v>
      </c>
      <c r="Q55" s="4">
        <v>23</v>
      </c>
      <c r="R55" s="4">
        <v>5</v>
      </c>
      <c r="S55" s="4">
        <v>14</v>
      </c>
      <c r="T55" s="4">
        <v>2</v>
      </c>
      <c r="U55" s="4">
        <v>9</v>
      </c>
      <c r="V55" s="4">
        <v>3</v>
      </c>
      <c r="W55" s="4">
        <v>3</v>
      </c>
      <c r="X55" s="4">
        <v>10</v>
      </c>
      <c r="Y55" s="4">
        <v>5</v>
      </c>
      <c r="Z55" s="4">
        <v>15</v>
      </c>
      <c r="AA55" s="4">
        <v>16</v>
      </c>
      <c r="AB55" s="13">
        <v>9</v>
      </c>
      <c r="AC55" s="6">
        <f t="shared" si="0"/>
        <v>2522</v>
      </c>
    </row>
    <row r="56" spans="1:29" ht="12.75">
      <c r="A56" s="4" t="s">
        <v>75</v>
      </c>
      <c r="B56" s="4"/>
      <c r="C56" s="4"/>
      <c r="D56" s="4"/>
      <c r="E56" s="4">
        <v>1</v>
      </c>
      <c r="F56" s="4"/>
      <c r="G56" s="4">
        <v>1</v>
      </c>
      <c r="H56" s="4"/>
      <c r="I56" s="4">
        <v>3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>
        <v>1</v>
      </c>
      <c r="Z56" s="4"/>
      <c r="AA56" s="4"/>
      <c r="AB56" s="13"/>
      <c r="AC56" s="6">
        <f t="shared" si="0"/>
        <v>6</v>
      </c>
    </row>
    <row r="57" spans="1:29" ht="12.75">
      <c r="A57" s="4" t="s">
        <v>33</v>
      </c>
      <c r="B57" s="4"/>
      <c r="C57" s="4"/>
      <c r="D57" s="4"/>
      <c r="E57" s="4"/>
      <c r="F57" s="4"/>
      <c r="G57" s="4">
        <v>5</v>
      </c>
      <c r="H57" s="4">
        <v>22</v>
      </c>
      <c r="I57" s="4">
        <v>138</v>
      </c>
      <c r="J57" s="4"/>
      <c r="K57" s="4">
        <v>106</v>
      </c>
      <c r="L57" s="4">
        <v>95</v>
      </c>
      <c r="M57" s="4">
        <v>49</v>
      </c>
      <c r="N57" s="4">
        <v>1</v>
      </c>
      <c r="O57" s="4">
        <v>82</v>
      </c>
      <c r="P57" s="4">
        <v>36</v>
      </c>
      <c r="Q57" s="4">
        <v>319</v>
      </c>
      <c r="R57" s="4"/>
      <c r="S57" s="4"/>
      <c r="T57" s="4"/>
      <c r="U57" s="4"/>
      <c r="V57" s="4"/>
      <c r="W57" s="4"/>
      <c r="X57" s="4">
        <v>151</v>
      </c>
      <c r="Y57" s="4">
        <v>2</v>
      </c>
      <c r="Z57" s="4"/>
      <c r="AA57" s="4">
        <v>20</v>
      </c>
      <c r="AB57" s="13"/>
      <c r="AC57" s="6">
        <f t="shared" si="0"/>
        <v>1026</v>
      </c>
    </row>
    <row r="58" spans="1:29" ht="12.75">
      <c r="A58" s="4" t="s">
        <v>100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13"/>
      <c r="AC58" s="6">
        <f t="shared" si="0"/>
        <v>0</v>
      </c>
    </row>
    <row r="59" spans="1:29" ht="12.75">
      <c r="A59" s="4" t="s">
        <v>116</v>
      </c>
      <c r="B59" s="4"/>
      <c r="C59" s="4"/>
      <c r="D59" s="4"/>
      <c r="E59" s="4"/>
      <c r="F59" s="4"/>
      <c r="G59" s="4"/>
      <c r="H59" s="4">
        <v>2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13"/>
      <c r="AC59" s="6">
        <f t="shared" si="0"/>
        <v>2</v>
      </c>
    </row>
    <row r="60" spans="1:29" ht="12.75">
      <c r="A60" s="4" t="s">
        <v>34</v>
      </c>
      <c r="B60" s="4">
        <v>37</v>
      </c>
      <c r="C60" s="4">
        <v>96</v>
      </c>
      <c r="D60" s="4">
        <v>112</v>
      </c>
      <c r="E60" s="4">
        <v>3</v>
      </c>
      <c r="F60" s="4">
        <v>14</v>
      </c>
      <c r="G60" s="4">
        <v>41</v>
      </c>
      <c r="H60" s="4">
        <v>2752</v>
      </c>
      <c r="I60" s="4">
        <v>572</v>
      </c>
      <c r="J60" s="4">
        <v>191</v>
      </c>
      <c r="K60" s="4">
        <v>439</v>
      </c>
      <c r="L60" s="4">
        <v>153</v>
      </c>
      <c r="M60" s="4">
        <v>108</v>
      </c>
      <c r="N60" s="4">
        <v>33</v>
      </c>
      <c r="O60" s="4">
        <v>209</v>
      </c>
      <c r="P60" s="4">
        <v>606</v>
      </c>
      <c r="Q60" s="4">
        <v>4145</v>
      </c>
      <c r="R60" s="4">
        <v>203</v>
      </c>
      <c r="S60" s="4">
        <v>195</v>
      </c>
      <c r="T60" s="4">
        <v>44</v>
      </c>
      <c r="U60" s="4">
        <v>21</v>
      </c>
      <c r="V60" s="4"/>
      <c r="W60" s="4">
        <v>39</v>
      </c>
      <c r="X60" s="4">
        <v>2640</v>
      </c>
      <c r="Y60" s="4">
        <v>3026</v>
      </c>
      <c r="Z60" s="4">
        <v>599</v>
      </c>
      <c r="AA60" s="4">
        <v>194</v>
      </c>
      <c r="AB60" s="13">
        <v>967</v>
      </c>
      <c r="AC60" s="6">
        <f t="shared" si="0"/>
        <v>17439</v>
      </c>
    </row>
    <row r="61" spans="1:29" ht="12.75">
      <c r="A61" s="4" t="s">
        <v>35</v>
      </c>
      <c r="B61" s="4"/>
      <c r="C61" s="4"/>
      <c r="D61" s="4"/>
      <c r="E61" s="4"/>
      <c r="F61" s="4"/>
      <c r="G61" s="4"/>
      <c r="H61" s="4">
        <v>3</v>
      </c>
      <c r="I61" s="4">
        <v>14</v>
      </c>
      <c r="J61" s="4">
        <v>9</v>
      </c>
      <c r="K61" s="4">
        <v>3</v>
      </c>
      <c r="L61" s="4">
        <v>22</v>
      </c>
      <c r="M61" s="4">
        <v>1</v>
      </c>
      <c r="N61" s="4"/>
      <c r="O61" s="4">
        <v>16</v>
      </c>
      <c r="P61" s="4"/>
      <c r="Q61" s="4">
        <v>101</v>
      </c>
      <c r="R61" s="4">
        <v>4</v>
      </c>
      <c r="S61" s="4">
        <v>1</v>
      </c>
      <c r="T61" s="4"/>
      <c r="U61" s="4"/>
      <c r="V61" s="4"/>
      <c r="W61" s="4">
        <v>4</v>
      </c>
      <c r="X61" s="4">
        <v>74</v>
      </c>
      <c r="Y61" s="4">
        <v>249</v>
      </c>
      <c r="Z61" s="4">
        <v>7</v>
      </c>
      <c r="AA61" s="4">
        <v>1</v>
      </c>
      <c r="AB61" s="13">
        <v>1101</v>
      </c>
      <c r="AC61" s="6">
        <f t="shared" si="0"/>
        <v>1610</v>
      </c>
    </row>
    <row r="62" spans="1:29" ht="12.75">
      <c r="A62" s="4" t="s">
        <v>57</v>
      </c>
      <c r="B62" s="4"/>
      <c r="C62" s="4"/>
      <c r="D62" s="4"/>
      <c r="E62" s="4"/>
      <c r="F62" s="4"/>
      <c r="G62" s="4"/>
      <c r="H62" s="4">
        <v>1</v>
      </c>
      <c r="I62" s="4"/>
      <c r="J62" s="4"/>
      <c r="K62" s="4"/>
      <c r="L62" s="4"/>
      <c r="M62" s="4"/>
      <c r="N62" s="4"/>
      <c r="O62" s="4">
        <v>1</v>
      </c>
      <c r="P62" s="4"/>
      <c r="Q62" s="4"/>
      <c r="R62" s="4"/>
      <c r="S62" s="4"/>
      <c r="T62" s="4">
        <v>2</v>
      </c>
      <c r="U62" s="4">
        <v>1</v>
      </c>
      <c r="V62" s="4"/>
      <c r="W62" s="4"/>
      <c r="X62" s="4"/>
      <c r="Y62" s="4">
        <v>19</v>
      </c>
      <c r="Z62" s="4"/>
      <c r="AA62" s="4">
        <v>3</v>
      </c>
      <c r="AB62" s="13"/>
      <c r="AC62" s="6">
        <f t="shared" si="0"/>
        <v>27</v>
      </c>
    </row>
    <row r="63" spans="1:29" ht="12.75">
      <c r="A63" s="4" t="s">
        <v>36</v>
      </c>
      <c r="B63" s="4"/>
      <c r="C63" s="4">
        <v>6</v>
      </c>
      <c r="D63" s="4">
        <v>1</v>
      </c>
      <c r="E63" s="4">
        <v>8</v>
      </c>
      <c r="F63" s="4"/>
      <c r="G63" s="4">
        <v>5</v>
      </c>
      <c r="H63" s="4">
        <v>32</v>
      </c>
      <c r="I63" s="4">
        <v>11</v>
      </c>
      <c r="J63" s="4">
        <v>49</v>
      </c>
      <c r="K63" s="4">
        <v>138</v>
      </c>
      <c r="L63" s="4">
        <v>42</v>
      </c>
      <c r="M63" s="4">
        <v>47</v>
      </c>
      <c r="N63" s="4"/>
      <c r="O63" s="4">
        <v>109</v>
      </c>
      <c r="P63" s="4">
        <v>21</v>
      </c>
      <c r="Q63" s="4">
        <v>238</v>
      </c>
      <c r="R63" s="4"/>
      <c r="S63" s="4">
        <v>8</v>
      </c>
      <c r="T63" s="4">
        <v>10</v>
      </c>
      <c r="U63" s="4">
        <v>3</v>
      </c>
      <c r="V63" s="4"/>
      <c r="W63" s="4"/>
      <c r="X63" s="4">
        <v>113</v>
      </c>
      <c r="Y63" s="4">
        <v>58</v>
      </c>
      <c r="Z63" s="4">
        <v>38</v>
      </c>
      <c r="AA63" s="4">
        <v>17</v>
      </c>
      <c r="AB63" s="13">
        <v>10</v>
      </c>
      <c r="AC63" s="6">
        <f t="shared" si="0"/>
        <v>964</v>
      </c>
    </row>
    <row r="64" spans="1:29" ht="12.75">
      <c r="A64" s="4" t="s">
        <v>50</v>
      </c>
      <c r="B64" s="4"/>
      <c r="C64" s="4"/>
      <c r="D64" s="4"/>
      <c r="E64" s="4"/>
      <c r="F64" s="4">
        <v>7</v>
      </c>
      <c r="G64" s="4"/>
      <c r="H64" s="4">
        <v>4</v>
      </c>
      <c r="I64" s="4"/>
      <c r="J64" s="4"/>
      <c r="K64" s="4">
        <v>19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13"/>
      <c r="AC64" s="6">
        <f t="shared" si="0"/>
        <v>30</v>
      </c>
    </row>
    <row r="65" spans="1:29" ht="12.75">
      <c r="A65" s="4" t="s">
        <v>37</v>
      </c>
      <c r="B65" s="4">
        <v>5</v>
      </c>
      <c r="C65" s="4">
        <v>43</v>
      </c>
      <c r="D65" s="4">
        <v>15</v>
      </c>
      <c r="E65" s="4">
        <v>10</v>
      </c>
      <c r="F65" s="4"/>
      <c r="G65" s="4">
        <v>4</v>
      </c>
      <c r="H65" s="4">
        <v>180</v>
      </c>
      <c r="I65" s="4">
        <v>64</v>
      </c>
      <c r="J65" s="4">
        <v>5</v>
      </c>
      <c r="K65" s="4">
        <v>61</v>
      </c>
      <c r="L65" s="4">
        <v>4</v>
      </c>
      <c r="M65" s="4">
        <v>1</v>
      </c>
      <c r="N65" s="4">
        <v>5</v>
      </c>
      <c r="O65" s="4">
        <v>4</v>
      </c>
      <c r="P65" s="4"/>
      <c r="Q65" s="4"/>
      <c r="R65" s="4">
        <v>15</v>
      </c>
      <c r="S65" s="4">
        <v>20</v>
      </c>
      <c r="T65" s="4"/>
      <c r="U65" s="4"/>
      <c r="V65" s="4"/>
      <c r="W65" s="4"/>
      <c r="X65" s="4"/>
      <c r="Y65" s="4">
        <v>32</v>
      </c>
      <c r="Z65" s="4"/>
      <c r="AA65" s="4"/>
      <c r="AB65" s="13"/>
      <c r="AC65" s="6">
        <f t="shared" si="0"/>
        <v>468</v>
      </c>
    </row>
    <row r="66" spans="1:29" ht="12.75">
      <c r="A66" s="4" t="s">
        <v>38</v>
      </c>
      <c r="B66" s="4"/>
      <c r="C66" s="4">
        <v>35</v>
      </c>
      <c r="D66" s="4">
        <v>38</v>
      </c>
      <c r="E66" s="4">
        <v>107</v>
      </c>
      <c r="F66" s="4">
        <v>36</v>
      </c>
      <c r="G66" s="4">
        <v>176</v>
      </c>
      <c r="H66" s="4">
        <v>168</v>
      </c>
      <c r="I66" s="4">
        <v>70</v>
      </c>
      <c r="J66" s="4">
        <v>104</v>
      </c>
      <c r="K66" s="4">
        <v>313</v>
      </c>
      <c r="L66" s="4">
        <v>175</v>
      </c>
      <c r="M66" s="4">
        <v>110</v>
      </c>
      <c r="N66" s="4">
        <v>137</v>
      </c>
      <c r="O66" s="4">
        <v>307</v>
      </c>
      <c r="P66" s="4">
        <v>251</v>
      </c>
      <c r="Q66" s="4">
        <v>279</v>
      </c>
      <c r="R66" s="4">
        <v>89</v>
      </c>
      <c r="S66" s="4">
        <v>387</v>
      </c>
      <c r="T66" s="4">
        <v>112</v>
      </c>
      <c r="U66" s="4">
        <v>20</v>
      </c>
      <c r="V66" s="4">
        <v>30</v>
      </c>
      <c r="W66" s="4">
        <v>51</v>
      </c>
      <c r="X66" s="4">
        <v>223</v>
      </c>
      <c r="Y66" s="4">
        <v>691</v>
      </c>
      <c r="Z66" s="4">
        <v>220</v>
      </c>
      <c r="AA66" s="4">
        <v>403</v>
      </c>
      <c r="AB66" s="13">
        <v>197</v>
      </c>
      <c r="AC66" s="6">
        <f t="shared" si="0"/>
        <v>4729</v>
      </c>
    </row>
    <row r="67" spans="1:29" ht="12.75">
      <c r="A67" s="4" t="s">
        <v>64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>
        <v>8</v>
      </c>
      <c r="Y67" s="4">
        <v>15</v>
      </c>
      <c r="Z67" s="4">
        <v>3</v>
      </c>
      <c r="AA67" s="4">
        <v>1</v>
      </c>
      <c r="AB67" s="13">
        <v>1</v>
      </c>
      <c r="AC67" s="6">
        <f t="shared" si="0"/>
        <v>28</v>
      </c>
    </row>
    <row r="68" spans="1:29" ht="12.75">
      <c r="A68" s="4" t="s">
        <v>39</v>
      </c>
      <c r="B68" s="4"/>
      <c r="C68" s="4"/>
      <c r="D68" s="4"/>
      <c r="E68" s="4"/>
      <c r="F68" s="4"/>
      <c r="G68" s="4"/>
      <c r="H68" s="4">
        <v>110</v>
      </c>
      <c r="I68" s="4"/>
      <c r="J68" s="4"/>
      <c r="K68" s="4"/>
      <c r="L68" s="4"/>
      <c r="M68" s="4">
        <v>1</v>
      </c>
      <c r="N68" s="4">
        <v>1</v>
      </c>
      <c r="O68" s="4"/>
      <c r="P68" s="4"/>
      <c r="Q68" s="4">
        <v>1</v>
      </c>
      <c r="R68" s="4"/>
      <c r="S68" s="4"/>
      <c r="T68" s="4"/>
      <c r="U68" s="4"/>
      <c r="V68" s="4"/>
      <c r="W68" s="4"/>
      <c r="X68" s="4"/>
      <c r="Y68" s="4"/>
      <c r="Z68" s="4"/>
      <c r="AA68" s="4"/>
      <c r="AB68" s="13">
        <v>4</v>
      </c>
      <c r="AC68" s="6">
        <f t="shared" si="0"/>
        <v>117</v>
      </c>
    </row>
    <row r="69" spans="1:29" ht="12.75">
      <c r="A69" s="4" t="s">
        <v>40</v>
      </c>
      <c r="B69" s="4">
        <v>1</v>
      </c>
      <c r="C69" s="4"/>
      <c r="D69" s="4"/>
      <c r="E69" s="4"/>
      <c r="F69" s="4"/>
      <c r="G69" s="4"/>
      <c r="H69" s="4">
        <v>3</v>
      </c>
      <c r="I69" s="4">
        <v>1</v>
      </c>
      <c r="J69" s="4"/>
      <c r="K69" s="4">
        <v>1</v>
      </c>
      <c r="L69" s="4"/>
      <c r="M69" s="4">
        <v>2</v>
      </c>
      <c r="N69" s="4">
        <v>1</v>
      </c>
      <c r="O69" s="4">
        <v>1</v>
      </c>
      <c r="P69" s="4"/>
      <c r="Q69" s="4"/>
      <c r="R69" s="4"/>
      <c r="S69" s="4">
        <v>18</v>
      </c>
      <c r="T69" s="4"/>
      <c r="U69" s="4"/>
      <c r="V69" s="4"/>
      <c r="W69" s="4"/>
      <c r="X69" s="4">
        <v>1</v>
      </c>
      <c r="Y69" s="4">
        <v>4</v>
      </c>
      <c r="Z69" s="4"/>
      <c r="AA69" s="4">
        <v>1</v>
      </c>
      <c r="AB69" s="13"/>
      <c r="AC69" s="6">
        <f t="shared" si="0"/>
        <v>34</v>
      </c>
    </row>
    <row r="70" spans="1:29" ht="12.75">
      <c r="A70" s="7" t="s">
        <v>66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13"/>
      <c r="AC70" s="6">
        <f t="shared" si="0"/>
        <v>0</v>
      </c>
    </row>
    <row r="71" spans="1:29" ht="12.75">
      <c r="A71" s="7" t="s">
        <v>55</v>
      </c>
      <c r="B71" s="4">
        <v>2</v>
      </c>
      <c r="C71" s="4"/>
      <c r="D71" s="4">
        <v>4</v>
      </c>
      <c r="E71" s="4"/>
      <c r="F71" s="4">
        <v>3</v>
      </c>
      <c r="G71" s="4">
        <v>4</v>
      </c>
      <c r="H71" s="4">
        <v>9</v>
      </c>
      <c r="I71" s="4">
        <v>1</v>
      </c>
      <c r="J71" s="4">
        <v>3</v>
      </c>
      <c r="K71" s="4">
        <v>13</v>
      </c>
      <c r="L71" s="4">
        <v>3</v>
      </c>
      <c r="M71" s="4">
        <v>6</v>
      </c>
      <c r="N71" s="4">
        <v>3</v>
      </c>
      <c r="O71" s="4">
        <v>8</v>
      </c>
      <c r="P71" s="4"/>
      <c r="Q71" s="4">
        <v>2</v>
      </c>
      <c r="R71" s="4">
        <v>1</v>
      </c>
      <c r="S71" s="4">
        <v>8</v>
      </c>
      <c r="T71" s="4">
        <v>1</v>
      </c>
      <c r="U71" s="4">
        <v>1</v>
      </c>
      <c r="V71" s="4"/>
      <c r="W71" s="4">
        <v>5</v>
      </c>
      <c r="X71" s="4">
        <v>15</v>
      </c>
      <c r="Y71" s="4">
        <v>12</v>
      </c>
      <c r="Z71" s="4">
        <v>1</v>
      </c>
      <c r="AA71" s="4">
        <v>10</v>
      </c>
      <c r="AB71" s="13">
        <v>4</v>
      </c>
      <c r="AC71" s="6">
        <f t="shared" si="0"/>
        <v>119</v>
      </c>
    </row>
    <row r="72" spans="1:29" ht="12.75">
      <c r="A72" s="7" t="s">
        <v>76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>
        <v>2</v>
      </c>
      <c r="Y72" s="4"/>
      <c r="Z72" s="4"/>
      <c r="AA72" s="4"/>
      <c r="AB72" s="13"/>
      <c r="AC72" s="6">
        <f t="shared" si="0"/>
        <v>2</v>
      </c>
    </row>
    <row r="73" spans="1:29" ht="13.5" thickBot="1">
      <c r="A73" s="7" t="s">
        <v>41</v>
      </c>
      <c r="B73" s="7"/>
      <c r="C73" s="7"/>
      <c r="D73" s="7"/>
      <c r="E73" s="7"/>
      <c r="F73" s="7"/>
      <c r="G73" s="7"/>
      <c r="H73" s="7"/>
      <c r="I73" s="7"/>
      <c r="J73" s="7">
        <v>1</v>
      </c>
      <c r="K73" s="7"/>
      <c r="L73" s="7"/>
      <c r="M73" s="7"/>
      <c r="N73" s="7">
        <v>1</v>
      </c>
      <c r="O73" s="7"/>
      <c r="P73" s="7">
        <v>2</v>
      </c>
      <c r="Q73" s="7">
        <v>3</v>
      </c>
      <c r="R73" s="7"/>
      <c r="S73" s="7"/>
      <c r="T73" s="7"/>
      <c r="U73" s="7">
        <v>2</v>
      </c>
      <c r="V73" s="7"/>
      <c r="W73" s="7">
        <v>3</v>
      </c>
      <c r="X73" s="7">
        <v>3</v>
      </c>
      <c r="Y73" s="7">
        <v>4</v>
      </c>
      <c r="Z73" s="7"/>
      <c r="AA73" s="7">
        <v>1</v>
      </c>
      <c r="AB73" s="14">
        <v>1</v>
      </c>
      <c r="AC73" s="6">
        <f t="shared" si="0"/>
        <v>21</v>
      </c>
    </row>
    <row r="74" spans="1:29" s="1" customFormat="1" ht="13.5" thickBot="1">
      <c r="A74" s="8" t="s">
        <v>51</v>
      </c>
      <c r="B74" s="9">
        <f>SUM(B4:B73)</f>
        <v>543</v>
      </c>
      <c r="C74" s="9">
        <f aca="true" t="shared" si="1" ref="C74:AA74">SUM(C4:C73)</f>
        <v>1363</v>
      </c>
      <c r="D74" s="9">
        <f t="shared" si="1"/>
        <v>862</v>
      </c>
      <c r="E74" s="9">
        <f t="shared" si="1"/>
        <v>1269</v>
      </c>
      <c r="F74" s="9">
        <f t="shared" si="1"/>
        <v>308</v>
      </c>
      <c r="G74" s="9">
        <f t="shared" si="1"/>
        <v>554</v>
      </c>
      <c r="H74" s="9">
        <f t="shared" si="1"/>
        <v>4931</v>
      </c>
      <c r="I74" s="9">
        <f t="shared" si="1"/>
        <v>3088</v>
      </c>
      <c r="J74" s="9">
        <f t="shared" si="1"/>
        <v>648</v>
      </c>
      <c r="K74" s="9">
        <f t="shared" si="1"/>
        <v>1723</v>
      </c>
      <c r="L74" s="9">
        <f t="shared" si="1"/>
        <v>967</v>
      </c>
      <c r="M74" s="9">
        <f t="shared" si="1"/>
        <v>628</v>
      </c>
      <c r="N74" s="9">
        <f t="shared" si="1"/>
        <v>351</v>
      </c>
      <c r="O74" s="9">
        <f t="shared" si="1"/>
        <v>1264</v>
      </c>
      <c r="P74" s="9">
        <f t="shared" si="1"/>
        <v>1677</v>
      </c>
      <c r="Q74" s="9">
        <f t="shared" si="1"/>
        <v>10339</v>
      </c>
      <c r="R74" s="9">
        <f t="shared" si="1"/>
        <v>630</v>
      </c>
      <c r="S74" s="9">
        <f t="shared" si="1"/>
        <v>843</v>
      </c>
      <c r="T74" s="9">
        <f t="shared" si="1"/>
        <v>258</v>
      </c>
      <c r="U74" s="9">
        <f t="shared" si="1"/>
        <v>149</v>
      </c>
      <c r="V74" s="9">
        <f t="shared" si="1"/>
        <v>33</v>
      </c>
      <c r="W74" s="9">
        <f t="shared" si="1"/>
        <v>190</v>
      </c>
      <c r="X74" s="9">
        <f t="shared" si="1"/>
        <v>3539</v>
      </c>
      <c r="Y74" s="9">
        <f t="shared" si="1"/>
        <v>5114</v>
      </c>
      <c r="Z74" s="9">
        <f t="shared" si="1"/>
        <v>996</v>
      </c>
      <c r="AA74" s="9">
        <f t="shared" si="1"/>
        <v>941</v>
      </c>
      <c r="AB74" s="15">
        <f>SUM(AB4:AB73)</f>
        <v>2917</v>
      </c>
      <c r="AC74" s="10">
        <f>SUM(AC4:AC73)</f>
        <v>46125</v>
      </c>
    </row>
    <row r="75" ht="12.75">
      <c r="AC75" s="12">
        <f>SUM(B74:AB74)-AC74</f>
        <v>0</v>
      </c>
    </row>
    <row r="76" ht="12.75">
      <c r="A76" s="1" t="s">
        <v>43</v>
      </c>
    </row>
    <row r="77" ht="6.75" customHeight="1"/>
    <row r="78" spans="1:28" ht="12.75">
      <c r="A78" s="4" t="s">
        <v>3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 ht="12.75">
      <c r="A79" s="4" t="s">
        <v>107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>
        <v>1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 ht="12.75">
      <c r="A80" s="4" t="s">
        <v>12</v>
      </c>
      <c r="B80" s="4"/>
      <c r="C80" s="4">
        <v>1</v>
      </c>
      <c r="D80" s="4"/>
      <c r="E80" s="4"/>
      <c r="F80" s="4"/>
      <c r="G80" s="4"/>
      <c r="H80" s="4">
        <v>1</v>
      </c>
      <c r="I80" s="4"/>
      <c r="J80" s="4">
        <v>1</v>
      </c>
      <c r="K80" s="4">
        <v>1</v>
      </c>
      <c r="L80" s="4"/>
      <c r="M80" s="4">
        <v>1</v>
      </c>
      <c r="N80" s="4">
        <v>1</v>
      </c>
      <c r="O80" s="4"/>
      <c r="P80" s="4"/>
      <c r="Q80" s="4">
        <v>1</v>
      </c>
      <c r="R80" s="4">
        <v>1</v>
      </c>
      <c r="S80" s="4"/>
      <c r="T80" s="4">
        <v>2</v>
      </c>
      <c r="U80" s="4">
        <v>1</v>
      </c>
      <c r="V80" s="4"/>
      <c r="W80" s="4"/>
      <c r="X80" s="4"/>
      <c r="Y80" s="4"/>
      <c r="Z80" s="4"/>
      <c r="AA80" s="4">
        <v>2</v>
      </c>
      <c r="AB80" s="4"/>
    </row>
    <row r="81" spans="1:28" ht="12.75">
      <c r="A81" s="4" t="s">
        <v>68</v>
      </c>
      <c r="B81" s="4">
        <v>1</v>
      </c>
      <c r="C81" s="4">
        <v>1</v>
      </c>
      <c r="D81" s="4"/>
      <c r="E81" s="4"/>
      <c r="F81" s="4"/>
      <c r="G81" s="4"/>
      <c r="H81" s="4">
        <v>2</v>
      </c>
      <c r="I81" s="4"/>
      <c r="J81" s="4">
        <v>2</v>
      </c>
      <c r="K81" s="4">
        <v>2</v>
      </c>
      <c r="L81" s="4"/>
      <c r="M81" s="4"/>
      <c r="N81" s="4">
        <v>2</v>
      </c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28" ht="12.75">
      <c r="A82" s="4" t="s">
        <v>44</v>
      </c>
      <c r="B82" s="4"/>
      <c r="C82" s="4">
        <v>1</v>
      </c>
      <c r="D82" s="4"/>
      <c r="E82" s="4"/>
      <c r="F82" s="4"/>
      <c r="G82" s="4"/>
      <c r="H82" s="4">
        <v>1</v>
      </c>
      <c r="I82" s="4">
        <v>1</v>
      </c>
      <c r="J82" s="4">
        <v>1</v>
      </c>
      <c r="K82" s="4">
        <v>2</v>
      </c>
      <c r="L82" s="4">
        <v>1</v>
      </c>
      <c r="M82" s="4">
        <v>2</v>
      </c>
      <c r="N82" s="4">
        <v>2</v>
      </c>
      <c r="O82" s="4">
        <v>1</v>
      </c>
      <c r="P82" s="4"/>
      <c r="Q82" s="4">
        <v>5</v>
      </c>
      <c r="R82" s="4">
        <v>2</v>
      </c>
      <c r="S82" s="4"/>
      <c r="T82" s="4"/>
      <c r="U82" s="4"/>
      <c r="V82" s="4"/>
      <c r="W82" s="4">
        <v>1</v>
      </c>
      <c r="X82" s="4"/>
      <c r="Y82" s="4">
        <v>2</v>
      </c>
      <c r="Z82" s="4"/>
      <c r="AA82" s="4"/>
      <c r="AB82" s="4"/>
    </row>
    <row r="83" spans="1:28" ht="12.75">
      <c r="A83" s="4" t="s">
        <v>45</v>
      </c>
      <c r="B83" s="4"/>
      <c r="C83" s="4">
        <v>1</v>
      </c>
      <c r="D83" s="4"/>
      <c r="E83" s="4"/>
      <c r="F83" s="4"/>
      <c r="G83" s="4"/>
      <c r="H83" s="4">
        <v>1</v>
      </c>
      <c r="I83" s="4"/>
      <c r="J83" s="4"/>
      <c r="K83" s="4">
        <v>1</v>
      </c>
      <c r="L83" s="4">
        <v>1</v>
      </c>
      <c r="M83" s="4">
        <v>1</v>
      </c>
      <c r="N83" s="4"/>
      <c r="O83" s="4"/>
      <c r="P83" s="4"/>
      <c r="Q83" s="4">
        <v>2</v>
      </c>
      <c r="R83" s="4">
        <v>1</v>
      </c>
      <c r="S83" s="4"/>
      <c r="T83" s="4">
        <v>1</v>
      </c>
      <c r="U83" s="4">
        <v>1</v>
      </c>
      <c r="V83" s="4"/>
      <c r="W83" s="4"/>
      <c r="X83" s="4"/>
      <c r="Y83" s="4"/>
      <c r="Z83" s="4">
        <v>1</v>
      </c>
      <c r="AA83" s="4"/>
      <c r="AB83" s="4"/>
    </row>
    <row r="84" spans="1:28" ht="12.75">
      <c r="A84" s="4" t="s">
        <v>46</v>
      </c>
      <c r="B84" s="4"/>
      <c r="C84" s="4">
        <v>1</v>
      </c>
      <c r="D84" s="4"/>
      <c r="E84" s="4"/>
      <c r="F84" s="4"/>
      <c r="G84" s="4"/>
      <c r="H84" s="4">
        <v>1</v>
      </c>
      <c r="I84" s="4">
        <v>2</v>
      </c>
      <c r="J84" s="4">
        <v>2</v>
      </c>
      <c r="K84" s="4">
        <v>2</v>
      </c>
      <c r="L84" s="4">
        <v>2</v>
      </c>
      <c r="M84" s="4">
        <v>2</v>
      </c>
      <c r="N84" s="4">
        <v>2</v>
      </c>
      <c r="O84" s="4">
        <v>2</v>
      </c>
      <c r="P84" s="4"/>
      <c r="Q84" s="4">
        <v>2</v>
      </c>
      <c r="R84" s="4">
        <v>1</v>
      </c>
      <c r="S84" s="4">
        <v>3</v>
      </c>
      <c r="T84" s="4">
        <v>1</v>
      </c>
      <c r="U84" s="4"/>
      <c r="V84" s="4"/>
      <c r="W84" s="4"/>
      <c r="X84" s="4"/>
      <c r="Y84" s="4">
        <v>2</v>
      </c>
      <c r="Z84" s="4"/>
      <c r="AA84" s="4">
        <v>1</v>
      </c>
      <c r="AB84" s="4">
        <v>1</v>
      </c>
    </row>
    <row r="85" spans="1:28" ht="12.75">
      <c r="A85" s="4" t="s">
        <v>99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 ht="12.75">
      <c r="A86" s="4" t="s">
        <v>47</v>
      </c>
      <c r="B86" s="4"/>
      <c r="C86" s="4">
        <v>2</v>
      </c>
      <c r="D86" s="4"/>
      <c r="E86" s="4"/>
      <c r="F86" s="4"/>
      <c r="G86" s="4"/>
      <c r="H86" s="4">
        <v>2</v>
      </c>
      <c r="I86" s="4">
        <v>3</v>
      </c>
      <c r="J86" s="4">
        <v>2</v>
      </c>
      <c r="K86" s="4"/>
      <c r="L86" s="4">
        <v>2</v>
      </c>
      <c r="M86" s="4">
        <v>3</v>
      </c>
      <c r="N86" s="4">
        <v>2</v>
      </c>
      <c r="O86" s="4">
        <v>2</v>
      </c>
      <c r="P86" s="4">
        <v>1</v>
      </c>
      <c r="Q86" s="4">
        <v>2</v>
      </c>
      <c r="R86" s="4">
        <v>1</v>
      </c>
      <c r="S86" s="4"/>
      <c r="T86" s="4">
        <v>2</v>
      </c>
      <c r="U86" s="4">
        <v>2</v>
      </c>
      <c r="V86" s="4"/>
      <c r="W86" s="4">
        <v>2</v>
      </c>
      <c r="X86" s="4">
        <v>6</v>
      </c>
      <c r="Y86" s="4">
        <v>4</v>
      </c>
      <c r="Z86" s="4">
        <v>2</v>
      </c>
      <c r="AA86" s="4">
        <v>6</v>
      </c>
      <c r="AB86" s="4"/>
    </row>
    <row r="87" spans="1:28" ht="12.75">
      <c r="A87" s="4" t="s">
        <v>53</v>
      </c>
      <c r="B87" s="4"/>
      <c r="C87" s="4"/>
      <c r="D87" s="4"/>
      <c r="E87" s="4"/>
      <c r="F87" s="4"/>
      <c r="G87" s="4">
        <v>8</v>
      </c>
      <c r="H87" s="4">
        <v>2</v>
      </c>
      <c r="I87" s="4">
        <v>2</v>
      </c>
      <c r="J87" s="4">
        <v>2</v>
      </c>
      <c r="K87" s="4">
        <v>5</v>
      </c>
      <c r="L87" s="4">
        <v>2</v>
      </c>
      <c r="M87" s="4">
        <v>7</v>
      </c>
      <c r="N87" s="4">
        <v>2</v>
      </c>
      <c r="O87" s="4"/>
      <c r="P87" s="4">
        <v>1</v>
      </c>
      <c r="Q87" s="4"/>
      <c r="R87" s="4">
        <v>7</v>
      </c>
      <c r="S87" s="4"/>
      <c r="T87" s="4">
        <v>2</v>
      </c>
      <c r="U87" s="4"/>
      <c r="V87" s="4"/>
      <c r="W87" s="4">
        <v>4</v>
      </c>
      <c r="X87" s="4"/>
      <c r="Y87" s="4">
        <v>1</v>
      </c>
      <c r="Z87" s="4">
        <v>2</v>
      </c>
      <c r="AA87" s="4">
        <v>21</v>
      </c>
      <c r="AB87" s="4">
        <v>1</v>
      </c>
    </row>
    <row r="88" spans="1:28" ht="12.75">
      <c r="A88" s="4" t="s">
        <v>32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:28" ht="12.75">
      <c r="A89" s="4" t="s">
        <v>48</v>
      </c>
      <c r="B89" s="4"/>
      <c r="C89" s="4">
        <v>1</v>
      </c>
      <c r="D89" s="4"/>
      <c r="E89" s="4"/>
      <c r="F89" s="4"/>
      <c r="G89" s="4"/>
      <c r="H89" s="4">
        <v>1</v>
      </c>
      <c r="I89" s="4">
        <v>1</v>
      </c>
      <c r="J89" s="4">
        <v>1</v>
      </c>
      <c r="K89" s="4">
        <v>1</v>
      </c>
      <c r="L89" s="4"/>
      <c r="M89" s="4">
        <v>1</v>
      </c>
      <c r="N89" s="4">
        <v>1</v>
      </c>
      <c r="O89" s="4">
        <v>1</v>
      </c>
      <c r="P89" s="4"/>
      <c r="Q89" s="4">
        <v>2</v>
      </c>
      <c r="R89" s="4">
        <v>2</v>
      </c>
      <c r="S89" s="4"/>
      <c r="T89" s="4"/>
      <c r="U89" s="4"/>
      <c r="V89" s="4"/>
      <c r="W89" s="4"/>
      <c r="X89" s="4">
        <v>1</v>
      </c>
      <c r="Y89" s="4"/>
      <c r="Z89" s="4"/>
      <c r="AA89" s="4">
        <v>2</v>
      </c>
      <c r="AB89" s="4">
        <v>2</v>
      </c>
    </row>
    <row r="90" spans="1:28" ht="12.75">
      <c r="A90" s="4" t="s">
        <v>49</v>
      </c>
      <c r="B90" s="4"/>
      <c r="C90" s="4"/>
      <c r="D90" s="4">
        <v>1</v>
      </c>
      <c r="E90" s="4">
        <v>1</v>
      </c>
      <c r="F90" s="4"/>
      <c r="G90" s="4"/>
      <c r="H90" s="4"/>
      <c r="I90" s="4"/>
      <c r="J90" s="4">
        <v>4</v>
      </c>
      <c r="K90" s="4">
        <v>3</v>
      </c>
      <c r="L90" s="4">
        <v>1</v>
      </c>
      <c r="M90" s="4">
        <v>1</v>
      </c>
      <c r="N90" s="4"/>
      <c r="O90" s="4"/>
      <c r="P90" s="4"/>
      <c r="Q90" s="4"/>
      <c r="R90" s="4"/>
      <c r="S90" s="4"/>
      <c r="T90" s="4"/>
      <c r="U90" s="4"/>
      <c r="V90" s="4"/>
      <c r="W90" s="4">
        <v>4</v>
      </c>
      <c r="X90" s="4"/>
      <c r="Y90" s="4"/>
      <c r="Z90" s="4"/>
      <c r="AA90" s="4"/>
      <c r="AB90" s="4">
        <v>1</v>
      </c>
    </row>
    <row r="91" spans="1:28" ht="12.75">
      <c r="A91" s="4" t="s">
        <v>69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>
        <v>1</v>
      </c>
      <c r="AA91" s="4"/>
      <c r="AB91" s="4"/>
    </row>
    <row r="92" spans="1:28" ht="12.75">
      <c r="A92" s="4" t="s">
        <v>70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>
        <v>1</v>
      </c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1:28" ht="12.75">
      <c r="A93" s="4" t="s">
        <v>106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</sheetData>
  <printOptions/>
  <pageMargins left="0.5905511811023623" right="0.5905511811023623" top="0.3937007874015748" bottom="0.3937007874015748" header="0.5118110236220472" footer="0.5118110236220472"/>
  <pageSetup fitToHeight="1" fitToWidth="1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2009-10-29T19:13:06Z</cp:lastPrinted>
  <dcterms:created xsi:type="dcterms:W3CDTF">2006-12-08T19:36:28Z</dcterms:created>
  <dcterms:modified xsi:type="dcterms:W3CDTF">2010-10-26T18:04:36Z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</Properties>
</file>